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180" windowWidth="15480" windowHeight="11580" firstSheet="2" activeTab="2"/>
  </bookViews>
  <sheets>
    <sheet name="Relación Convenios  (1)" sheetId="7" r:id="rId1"/>
    <sheet name="Hoja1" sheetId="5" state="hidden" r:id="rId2"/>
    <sheet name="RECURSO COMEDORES 2015" sheetId="6" r:id="rId3"/>
  </sheets>
  <definedNames>
    <definedName name="_xlnm._FilterDatabase" localSheetId="2" hidden="1">'RECURSO COMEDORES 2015'!$A$9:$P$146</definedName>
    <definedName name="_xlnm.Print_Area" localSheetId="2">'RECURSO COMEDORES 2015'!$A$1:$P$146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6" l="1"/>
  <c r="I11" i="6"/>
  <c r="G12" i="6"/>
  <c r="I12" i="6"/>
  <c r="G128" i="7" l="1"/>
  <c r="P146" i="6" l="1"/>
  <c r="O146" i="6"/>
  <c r="K146" i="6"/>
  <c r="E146" i="6"/>
  <c r="M145" i="6"/>
  <c r="I145" i="6"/>
  <c r="G145" i="6"/>
  <c r="M144" i="6"/>
  <c r="I144" i="6"/>
  <c r="G144" i="6"/>
  <c r="M143" i="6"/>
  <c r="I143" i="6"/>
  <c r="G143" i="6"/>
  <c r="M142" i="6"/>
  <c r="I142" i="6"/>
  <c r="G142" i="6"/>
  <c r="M141" i="6"/>
  <c r="I141" i="6"/>
  <c r="G141" i="6"/>
  <c r="M140" i="6"/>
  <c r="I140" i="6"/>
  <c r="G140" i="6"/>
  <c r="M139" i="6"/>
  <c r="I139" i="6"/>
  <c r="G139" i="6"/>
  <c r="M138" i="6"/>
  <c r="I138" i="6"/>
  <c r="G138" i="6"/>
  <c r="M137" i="6"/>
  <c r="I137" i="6"/>
  <c r="G137" i="6"/>
  <c r="M136" i="6"/>
  <c r="I136" i="6"/>
  <c r="G136" i="6"/>
  <c r="M135" i="6"/>
  <c r="I135" i="6"/>
  <c r="G135" i="6"/>
  <c r="M134" i="6"/>
  <c r="I134" i="6"/>
  <c r="G134" i="6"/>
  <c r="M133" i="6"/>
  <c r="I133" i="6"/>
  <c r="G133" i="6"/>
  <c r="M132" i="6"/>
  <c r="I132" i="6"/>
  <c r="G132" i="6"/>
  <c r="M131" i="6"/>
  <c r="I131" i="6"/>
  <c r="G131" i="6"/>
  <c r="M130" i="6"/>
  <c r="I130" i="6"/>
  <c r="G130" i="6"/>
  <c r="M129" i="6"/>
  <c r="I129" i="6"/>
  <c r="G129" i="6"/>
  <c r="M128" i="6"/>
  <c r="I128" i="6"/>
  <c r="G128" i="6"/>
  <c r="M127" i="6"/>
  <c r="I127" i="6"/>
  <c r="G127" i="6"/>
  <c r="M126" i="6"/>
  <c r="I126" i="6"/>
  <c r="G126" i="6"/>
  <c r="M125" i="6"/>
  <c r="I125" i="6"/>
  <c r="G125" i="6"/>
  <c r="M124" i="6"/>
  <c r="I124" i="6"/>
  <c r="G124" i="6"/>
  <c r="M123" i="6"/>
  <c r="I123" i="6"/>
  <c r="G123" i="6"/>
  <c r="M122" i="6"/>
  <c r="I122" i="6"/>
  <c r="G122" i="6"/>
  <c r="M121" i="6"/>
  <c r="I121" i="6"/>
  <c r="G121" i="6"/>
  <c r="M120" i="6"/>
  <c r="I120" i="6"/>
  <c r="G120" i="6"/>
  <c r="M119" i="6"/>
  <c r="I119" i="6"/>
  <c r="G119" i="6"/>
  <c r="M118" i="6"/>
  <c r="I118" i="6"/>
  <c r="G118" i="6"/>
  <c r="M117" i="6"/>
  <c r="I117" i="6"/>
  <c r="G117" i="6"/>
  <c r="M116" i="6"/>
  <c r="I116" i="6"/>
  <c r="G116" i="6"/>
  <c r="M115" i="6"/>
  <c r="I115" i="6"/>
  <c r="G115" i="6"/>
  <c r="M114" i="6"/>
  <c r="I114" i="6"/>
  <c r="G114" i="6"/>
  <c r="M113" i="6"/>
  <c r="I113" i="6"/>
  <c r="G113" i="6"/>
  <c r="M112" i="6"/>
  <c r="I112" i="6"/>
  <c r="G112" i="6"/>
  <c r="M111" i="6"/>
  <c r="I111" i="6"/>
  <c r="G111" i="6"/>
  <c r="M110" i="6"/>
  <c r="I110" i="6"/>
  <c r="G110" i="6"/>
  <c r="M109" i="6"/>
  <c r="I109" i="6"/>
  <c r="G109" i="6"/>
  <c r="M108" i="6"/>
  <c r="I108" i="6"/>
  <c r="G108" i="6"/>
  <c r="M107" i="6"/>
  <c r="I107" i="6"/>
  <c r="G107" i="6"/>
  <c r="M106" i="6"/>
  <c r="I106" i="6"/>
  <c r="G106" i="6"/>
  <c r="M105" i="6"/>
  <c r="I105" i="6"/>
  <c r="G105" i="6"/>
  <c r="M104" i="6"/>
  <c r="I104" i="6"/>
  <c r="G104" i="6"/>
  <c r="M103" i="6"/>
  <c r="I103" i="6"/>
  <c r="G103" i="6"/>
  <c r="M102" i="6"/>
  <c r="I102" i="6"/>
  <c r="G102" i="6"/>
  <c r="M101" i="6"/>
  <c r="I101" i="6"/>
  <c r="G101" i="6"/>
  <c r="M100" i="6"/>
  <c r="I100" i="6"/>
  <c r="G100" i="6"/>
  <c r="M99" i="6"/>
  <c r="I99" i="6"/>
  <c r="G99" i="6"/>
  <c r="M98" i="6"/>
  <c r="I98" i="6"/>
  <c r="G98" i="6"/>
  <c r="M97" i="6"/>
  <c r="I97" i="6"/>
  <c r="G97" i="6"/>
  <c r="M96" i="6"/>
  <c r="I96" i="6"/>
  <c r="G96" i="6"/>
  <c r="M95" i="6"/>
  <c r="I95" i="6"/>
  <c r="G95" i="6"/>
  <c r="M94" i="6"/>
  <c r="I94" i="6"/>
  <c r="G94" i="6"/>
  <c r="M93" i="6"/>
  <c r="I93" i="6"/>
  <c r="G93" i="6"/>
  <c r="M92" i="6"/>
  <c r="I92" i="6"/>
  <c r="G92" i="6"/>
  <c r="M91" i="6"/>
  <c r="I91" i="6"/>
  <c r="G91" i="6"/>
  <c r="M90" i="6"/>
  <c r="I90" i="6"/>
  <c r="G90" i="6"/>
  <c r="M89" i="6"/>
  <c r="I89" i="6"/>
  <c r="G89" i="6"/>
  <c r="M88" i="6"/>
  <c r="I88" i="6"/>
  <c r="G88" i="6"/>
  <c r="M87" i="6"/>
  <c r="I87" i="6"/>
  <c r="G87" i="6"/>
  <c r="M86" i="6"/>
  <c r="I86" i="6"/>
  <c r="G86" i="6"/>
  <c r="M85" i="6"/>
  <c r="I85" i="6"/>
  <c r="G85" i="6"/>
  <c r="M84" i="6"/>
  <c r="I84" i="6"/>
  <c r="G84" i="6"/>
  <c r="M83" i="6"/>
  <c r="I83" i="6"/>
  <c r="G83" i="6"/>
  <c r="M82" i="6"/>
  <c r="I82" i="6"/>
  <c r="G82" i="6"/>
  <c r="M81" i="6"/>
  <c r="I81" i="6"/>
  <c r="G81" i="6"/>
  <c r="M80" i="6"/>
  <c r="I80" i="6"/>
  <c r="G80" i="6"/>
  <c r="M79" i="6"/>
  <c r="I79" i="6"/>
  <c r="G79" i="6"/>
  <c r="M78" i="6"/>
  <c r="I78" i="6"/>
  <c r="G78" i="6"/>
  <c r="M77" i="6"/>
  <c r="I77" i="6"/>
  <c r="G77" i="6"/>
  <c r="M76" i="6"/>
  <c r="I76" i="6"/>
  <c r="G76" i="6"/>
  <c r="M75" i="6"/>
  <c r="I75" i="6"/>
  <c r="G75" i="6"/>
  <c r="M74" i="6"/>
  <c r="I74" i="6"/>
  <c r="G74" i="6"/>
  <c r="M73" i="6"/>
  <c r="I73" i="6"/>
  <c r="G73" i="6"/>
  <c r="M72" i="6"/>
  <c r="I72" i="6"/>
  <c r="G72" i="6"/>
  <c r="M71" i="6"/>
  <c r="I71" i="6"/>
  <c r="G71" i="6"/>
  <c r="M70" i="6"/>
  <c r="I70" i="6"/>
  <c r="G70" i="6"/>
  <c r="M69" i="6"/>
  <c r="I69" i="6"/>
  <c r="G69" i="6"/>
  <c r="M68" i="6"/>
  <c r="I68" i="6"/>
  <c r="G68" i="6"/>
  <c r="M67" i="6"/>
  <c r="I67" i="6"/>
  <c r="G67" i="6"/>
  <c r="M66" i="6"/>
  <c r="I66" i="6"/>
  <c r="G66" i="6"/>
  <c r="M65" i="6"/>
  <c r="I65" i="6"/>
  <c r="G65" i="6"/>
  <c r="M64" i="6"/>
  <c r="I64" i="6"/>
  <c r="G64" i="6"/>
  <c r="M63" i="6"/>
  <c r="I63" i="6"/>
  <c r="G63" i="6"/>
  <c r="M62" i="6"/>
  <c r="I62" i="6"/>
  <c r="G62" i="6"/>
  <c r="M61" i="6"/>
  <c r="I61" i="6"/>
  <c r="G61" i="6"/>
  <c r="M60" i="6"/>
  <c r="I60" i="6"/>
  <c r="G60" i="6"/>
  <c r="M59" i="6"/>
  <c r="I59" i="6"/>
  <c r="G59" i="6"/>
  <c r="M58" i="6"/>
  <c r="I58" i="6"/>
  <c r="G58" i="6"/>
  <c r="M57" i="6"/>
  <c r="I57" i="6"/>
  <c r="G57" i="6"/>
  <c r="M56" i="6"/>
  <c r="I56" i="6"/>
  <c r="G56" i="6"/>
  <c r="M55" i="6"/>
  <c r="I55" i="6"/>
  <c r="G55" i="6"/>
  <c r="M54" i="6"/>
  <c r="I54" i="6"/>
  <c r="G54" i="6"/>
  <c r="M53" i="6"/>
  <c r="I53" i="6"/>
  <c r="G53" i="6"/>
  <c r="M52" i="6"/>
  <c r="I52" i="6"/>
  <c r="G52" i="6"/>
  <c r="M51" i="6"/>
  <c r="I51" i="6"/>
  <c r="G51" i="6"/>
  <c r="M50" i="6"/>
  <c r="I50" i="6"/>
  <c r="G50" i="6"/>
  <c r="M49" i="6"/>
  <c r="I49" i="6"/>
  <c r="G49" i="6"/>
  <c r="M48" i="6"/>
  <c r="I48" i="6"/>
  <c r="G48" i="6"/>
  <c r="M47" i="6"/>
  <c r="I47" i="6"/>
  <c r="G47" i="6"/>
  <c r="I46" i="6"/>
  <c r="G46" i="6"/>
  <c r="M45" i="6"/>
  <c r="I45" i="6"/>
  <c r="G45" i="6"/>
  <c r="M44" i="6"/>
  <c r="I44" i="6"/>
  <c r="G44" i="6"/>
  <c r="M43" i="6"/>
  <c r="I43" i="6"/>
  <c r="G43" i="6"/>
  <c r="M42" i="6"/>
  <c r="I42" i="6"/>
  <c r="G42" i="6"/>
  <c r="M41" i="6"/>
  <c r="I41" i="6"/>
  <c r="G41" i="6"/>
  <c r="M40" i="6"/>
  <c r="I40" i="6"/>
  <c r="G40" i="6"/>
  <c r="M39" i="6"/>
  <c r="I39" i="6"/>
  <c r="G39" i="6"/>
  <c r="M38" i="6"/>
  <c r="I38" i="6"/>
  <c r="G38" i="6"/>
  <c r="M37" i="6"/>
  <c r="I37" i="6"/>
  <c r="G37" i="6"/>
  <c r="M36" i="6"/>
  <c r="I36" i="6"/>
  <c r="G36" i="6"/>
  <c r="M35" i="6"/>
  <c r="I35" i="6"/>
  <c r="G35" i="6"/>
  <c r="M34" i="6"/>
  <c r="I34" i="6"/>
  <c r="G34" i="6"/>
  <c r="M33" i="6"/>
  <c r="I33" i="6"/>
  <c r="G33" i="6"/>
  <c r="M32" i="6"/>
  <c r="I32" i="6"/>
  <c r="G32" i="6"/>
  <c r="M31" i="6"/>
  <c r="I31" i="6"/>
  <c r="G31" i="6"/>
  <c r="M30" i="6"/>
  <c r="I30" i="6"/>
  <c r="G30" i="6"/>
  <c r="M29" i="6"/>
  <c r="I29" i="6"/>
  <c r="G29" i="6"/>
  <c r="M28" i="6"/>
  <c r="I28" i="6"/>
  <c r="G28" i="6"/>
  <c r="M27" i="6"/>
  <c r="I27" i="6"/>
  <c r="G27" i="6"/>
  <c r="M26" i="6"/>
  <c r="I26" i="6"/>
  <c r="G26" i="6"/>
  <c r="M25" i="6"/>
  <c r="I25" i="6"/>
  <c r="G25" i="6"/>
  <c r="M24" i="6"/>
  <c r="I24" i="6"/>
  <c r="G24" i="6"/>
  <c r="M23" i="6"/>
  <c r="I23" i="6"/>
  <c r="G23" i="6"/>
  <c r="M22" i="6"/>
  <c r="I22" i="6"/>
  <c r="G22" i="6"/>
  <c r="M21" i="6"/>
  <c r="I21" i="6"/>
  <c r="G21" i="6"/>
  <c r="M20" i="6"/>
  <c r="I20" i="6"/>
  <c r="G20" i="6"/>
  <c r="M19" i="6"/>
  <c r="I19" i="6"/>
  <c r="G19" i="6"/>
  <c r="M18" i="6"/>
  <c r="I18" i="6"/>
  <c r="G18" i="6"/>
  <c r="I17" i="6"/>
  <c r="G17" i="6"/>
  <c r="M16" i="6"/>
  <c r="I16" i="6"/>
  <c r="G16" i="6"/>
  <c r="M15" i="6"/>
  <c r="I15" i="6"/>
  <c r="G15" i="6"/>
  <c r="M14" i="6"/>
  <c r="I14" i="6"/>
  <c r="G14" i="6"/>
  <c r="M13" i="6"/>
  <c r="I13" i="6"/>
  <c r="G13" i="6"/>
  <c r="I10" i="6"/>
  <c r="G10" i="6"/>
  <c r="I146" i="6" l="1"/>
  <c r="M146" i="6"/>
  <c r="G146" i="6"/>
</calcChain>
</file>

<file path=xl/sharedStrings.xml><?xml version="1.0" encoding="utf-8"?>
<sst xmlns="http://schemas.openxmlformats.org/spreadsheetml/2006/main" count="670" uniqueCount="465">
  <si>
    <t>No</t>
  </si>
  <si>
    <t>Monto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</si>
  <si>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</si>
  <si>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</si>
  <si>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</si>
  <si>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</si>
  <si>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</si>
  <si>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</si>
  <si>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</si>
  <si>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</si>
  <si>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</si>
  <si>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</si>
  <si>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</si>
  <si>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</si>
  <si>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</si>
  <si>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</si>
  <si>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</si>
  <si>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</si>
  <si>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</si>
  <si>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</si>
  <si>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</si>
  <si>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</si>
  <si>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</si>
  <si>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</si>
  <si>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</si>
  <si>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</si>
  <si>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</si>
  <si>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</si>
  <si>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</si>
  <si>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</si>
  <si>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</si>
  <si>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</si>
  <si>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</si>
  <si>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</si>
  <si>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</si>
  <si>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</si>
  <si>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</si>
  <si>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</si>
  <si>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</si>
  <si>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</si>
  <si>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</si>
  <si>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</si>
  <si>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</si>
  <si>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</si>
  <si>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</si>
  <si>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</si>
  <si>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</si>
  <si>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</si>
  <si>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</si>
  <si>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</si>
  <si>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</si>
  <si>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</si>
  <si>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</si>
  <si>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</si>
  <si>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</si>
  <si>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</si>
  <si>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</si>
  <si>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</si>
  <si>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</si>
  <si>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</si>
  <si>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</si>
  <si>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</si>
  <si>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</si>
  <si>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</si>
  <si>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</si>
  <si>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</si>
  <si>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</si>
  <si>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</si>
  <si>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</si>
  <si>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</si>
  <si>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</si>
  <si>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</si>
  <si>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</si>
  <si>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</si>
  <si>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</si>
  <si>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</si>
  <si>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</si>
  <si>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</si>
  <si>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</si>
  <si>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</si>
  <si>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</si>
  <si>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</si>
  <si>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</si>
  <si>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</si>
  <si>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</si>
  <si>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</si>
  <si>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</si>
  <si>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</si>
  <si>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</si>
  <si>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</si>
  <si>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</si>
  <si>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</si>
  <si>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</si>
  <si>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</si>
  <si>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</si>
  <si>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</si>
  <si>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</si>
  <si>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</si>
  <si>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</si>
  <si>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</si>
  <si>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 xml:space="preserve">Municipio </t>
  </si>
  <si>
    <t xml:space="preserve">Fecha </t>
  </si>
  <si>
    <t># Addendum al Convenio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</si>
  <si>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</si>
  <si>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</si>
  <si>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</si>
  <si>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</si>
  <si>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</si>
  <si>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</si>
  <si>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</si>
  <si>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</si>
  <si>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</si>
  <si>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Tipo de Convenio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</si>
  <si>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</si>
  <si>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</si>
  <si>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</si>
  <si>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</si>
  <si>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</si>
  <si>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</si>
  <si>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</si>
  <si>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</si>
  <si>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</si>
  <si>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</si>
  <si>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</si>
  <si>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</si>
  <si>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</si>
  <si>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</si>
  <si>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</si>
  <si>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</si>
  <si>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</si>
  <si>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</si>
  <si>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</si>
  <si>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</si>
  <si>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</si>
  <si>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</si>
  <si>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</si>
  <si>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</si>
  <si>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</si>
  <si>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</si>
  <si>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</si>
  <si>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</si>
  <si>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</si>
  <si>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Total</t>
  </si>
  <si>
    <t>RELACIÓN DE ADDENDUM AL CONVENIO</t>
  </si>
  <si>
    <t>ADULTO MAYOR - Proyecto 43 Comedores</t>
  </si>
  <si>
    <t>FEDERAL</t>
  </si>
  <si>
    <t>BOLAÑOS</t>
  </si>
  <si>
    <t>TEOCALTICHE</t>
  </si>
  <si>
    <t>ACATIC</t>
  </si>
  <si>
    <t>JESUS MARIA</t>
  </si>
  <si>
    <t>VALLE DE GUADALUPE</t>
  </si>
  <si>
    <t>JAMAY</t>
  </si>
  <si>
    <t>OCOTLAN</t>
  </si>
  <si>
    <t>VALLE DE JUAREZ</t>
  </si>
  <si>
    <t>TUXPAN</t>
  </si>
  <si>
    <t>ZAPOTILTIC</t>
  </si>
  <si>
    <t>ZAPOTLAN EL GRANDE</t>
  </si>
  <si>
    <t>TECOLOTLAN</t>
  </si>
  <si>
    <t>TUXCACUESCO</t>
  </si>
  <si>
    <t>TOMATLAN</t>
  </si>
  <si>
    <t>GUACHINANGO</t>
  </si>
  <si>
    <t>MASCOTA</t>
  </si>
  <si>
    <t>MIXTLAN</t>
  </si>
  <si>
    <t>TALPA DE ALLENDE</t>
  </si>
  <si>
    <t>AMECA</t>
  </si>
  <si>
    <t>SAN JUANITO DE ESCOBEDO</t>
  </si>
  <si>
    <t>TLAJOMULCO DE ZUÑIGA</t>
  </si>
  <si>
    <t>ZAPOPAN</t>
  </si>
  <si>
    <t>COLOTLAN</t>
  </si>
  <si>
    <t>CHIMALTITAN</t>
  </si>
  <si>
    <t>HUEJUCAR</t>
  </si>
  <si>
    <t>HUEJUQUILLA EL ALTO</t>
  </si>
  <si>
    <t>MEZQUITIC</t>
  </si>
  <si>
    <t>SAN MARTIN DE BOLAÑOS</t>
  </si>
  <si>
    <t>SANTA MARIA DE LOS ANGELES</t>
  </si>
  <si>
    <t>TOTATICHE</t>
  </si>
  <si>
    <t>VILLA GUERRERO</t>
  </si>
  <si>
    <t>LAGOS DE MORENO</t>
  </si>
  <si>
    <t>ARANDAS</t>
  </si>
  <si>
    <t>JALOSTOTITLAN</t>
  </si>
  <si>
    <t>SAN JULIAN</t>
  </si>
  <si>
    <t>SAN MIGUEL EL ALTO</t>
  </si>
  <si>
    <t>TEPATITLAN DE MORELOS</t>
  </si>
  <si>
    <t>SAN IGNACIO CERRO GORDO</t>
  </si>
  <si>
    <t>ATOTONILCO EL ALTO</t>
  </si>
  <si>
    <t>AYOTLAN</t>
  </si>
  <si>
    <t>DEGOLLADO</t>
  </si>
  <si>
    <t>TOTOTLAN</t>
  </si>
  <si>
    <t>CONCEPCION DE BUENOS AIRES</t>
  </si>
  <si>
    <t>CHAPALA</t>
  </si>
  <si>
    <t>JOCOTEPEC</t>
  </si>
  <si>
    <t>SANTA MARIA DEL ORO</t>
  </si>
  <si>
    <t>LA MANZANILLA DE LA PAZ</t>
  </si>
  <si>
    <t>MAZAMITLA</t>
  </si>
  <si>
    <t>QUITUPAN</t>
  </si>
  <si>
    <t>TIZAPAN EL ALTO</t>
  </si>
  <si>
    <t>TUXCUECA</t>
  </si>
  <si>
    <t>PIHUAMO</t>
  </si>
  <si>
    <t>TECALITLAN</t>
  </si>
  <si>
    <t>TOLIMAN</t>
  </si>
  <si>
    <t>TONILA</t>
  </si>
  <si>
    <t>ZACOALCO DE TORRES</t>
  </si>
  <si>
    <t>ATENGO</t>
  </si>
  <si>
    <t>AUTLAN DE NAVARRO</t>
  </si>
  <si>
    <t>AYUTLA</t>
  </si>
  <si>
    <t>CUAUTLA</t>
  </si>
  <si>
    <t>CHIQUILISTLAN</t>
  </si>
  <si>
    <t>EJUTLA</t>
  </si>
  <si>
    <t>EL GRULLO</t>
  </si>
  <si>
    <t>JUCHITLAN</t>
  </si>
  <si>
    <t>EL LIMON</t>
  </si>
  <si>
    <t>TENAMAXTLAN</t>
  </si>
  <si>
    <t>UNION DE TULA</t>
  </si>
  <si>
    <t>CASIMIRO CASTILLO</t>
  </si>
  <si>
    <t>VILLA PURIFICACION</t>
  </si>
  <si>
    <t>ATENGUILLO</t>
  </si>
  <si>
    <t>SAN SEBASTIAN DEL OESTE</t>
  </si>
  <si>
    <t>EL ARENAL</t>
  </si>
  <si>
    <t>ETZATLAN</t>
  </si>
  <si>
    <t>HOSTOTIPAQUILLO</t>
  </si>
  <si>
    <t>MAGDALENA</t>
  </si>
  <si>
    <t>TALA</t>
  </si>
  <si>
    <t>ACATLAN DE JUAREZ</t>
  </si>
  <si>
    <t>AMACUECA</t>
  </si>
  <si>
    <t>ATEMAJAC DE BRIZUELA</t>
  </si>
  <si>
    <t>ATOYAC</t>
  </si>
  <si>
    <t>COCULA</t>
  </si>
  <si>
    <t>SAYULA</t>
  </si>
  <si>
    <t>TECHALUTA</t>
  </si>
  <si>
    <t>TEOCUITATLAN DE CORONA</t>
  </si>
  <si>
    <t>CUQUIO</t>
  </si>
  <si>
    <t>GUADALAJARA</t>
  </si>
  <si>
    <t>JUANACATLAN</t>
  </si>
  <si>
    <t>EL SALTO</t>
  </si>
  <si>
    <t>TONALA</t>
  </si>
  <si>
    <t>ZAPOTLAN DEL REY</t>
  </si>
  <si>
    <t>DIRECCION PARA EL DESARROLLO INTEGRAL DEL ADULTO MAYOR</t>
  </si>
  <si>
    <t>DESARROLLO DEL ADULTO MAYOR</t>
  </si>
  <si>
    <t>3.252671 x ración</t>
  </si>
  <si>
    <t>181 días hábiles</t>
  </si>
  <si>
    <t>56 días hábiles</t>
  </si>
  <si>
    <t>1541.7662
 x benef</t>
  </si>
  <si>
    <t>3.31 por ración</t>
  </si>
  <si>
    <t>181 Días hábiles</t>
  </si>
  <si>
    <t>56 Días hábiles</t>
  </si>
  <si>
    <t>REG.</t>
  </si>
  <si>
    <t>Núm. Municipios</t>
  </si>
  <si>
    <t>NÚM. PROG.
COMEDORES OPERANDO</t>
  </si>
  <si>
    <t>MUNICIPIO</t>
  </si>
  <si>
    <t>PADRON DE BENEFICIARIOS</t>
  </si>
  <si>
    <t>APOYO ECONOMICO
1ra. Entrega</t>
  </si>
  <si>
    <t xml:space="preserve">APOYO POR PERSONA 2DA </t>
  </si>
  <si>
    <t>APOYO  ECONOMICO
Admon. 2015-2018
2da. Entrega</t>
  </si>
  <si>
    <t>OBSERVACIONES</t>
  </si>
  <si>
    <t>APOYO ECONOMICO
Enero-Septiembre
 1era. Entrega</t>
  </si>
  <si>
    <t>PADRON DE BENEFICIARIOS
actual</t>
  </si>
  <si>
    <t>APOYO ECONOMICO Octubre-Diciembre
2da. Entrega</t>
  </si>
  <si>
    <t>APOYO POR PERSONA</t>
  </si>
  <si>
    <t>BOLAÑOS/Cabecera</t>
  </si>
  <si>
    <t>BOLAÑOS/Tuxpan de Bolaños</t>
  </si>
  <si>
    <t>BOLAÑOS/ Mesa del Tirador</t>
  </si>
  <si>
    <t>HUEJUCAR /Com. Tlalcosahua</t>
  </si>
  <si>
    <t>HUEJUCAR /Las Bocas</t>
  </si>
  <si>
    <t>OJUELOS</t>
  </si>
  <si>
    <t>OJUELOS/Gpe. Victoria</t>
  </si>
  <si>
    <t>TEOCALTICHE/Com. Mechoacanejo</t>
  </si>
  <si>
    <t>TEOCALTICHE/Com. Huejotitlan</t>
  </si>
  <si>
    <t>UNION DE SAN ANTONIO</t>
  </si>
  <si>
    <t>VILLA HIDALGO</t>
  </si>
  <si>
    <t xml:space="preserve">ARANDAS </t>
  </si>
  <si>
    <t>MEXTICACAN</t>
  </si>
  <si>
    <t>YAHUALICA DE GONZALEZ GALLO</t>
  </si>
  <si>
    <t>ATOTONILCO EL ALTO/Com. Las Margaritas</t>
  </si>
  <si>
    <t>AYOTLAN/Com. Santa Rita</t>
  </si>
  <si>
    <t xml:space="preserve">JAMAY </t>
  </si>
  <si>
    <t>LA BARCA/Com. El Portezuelo</t>
  </si>
  <si>
    <t>PONCITLAN</t>
  </si>
  <si>
    <t>PONCITLAN/Com. Mezcala de la Asunción</t>
  </si>
  <si>
    <t>PONCITLAN/Cabecera</t>
  </si>
  <si>
    <t>CHAPALA/Comunidad Atotonilquillo</t>
  </si>
  <si>
    <t xml:space="preserve">LA MANZANILLA </t>
  </si>
  <si>
    <t>VALLE DE JUAREZ/Com. Paso de Piedra</t>
  </si>
  <si>
    <t>GOMEZ FARIAS/Cabecera</t>
  </si>
  <si>
    <t>GOMEZ FARIAS/Com. San Andrés Ixtlán</t>
  </si>
  <si>
    <t>PIHUAMO/Com. San José del Tule</t>
  </si>
  <si>
    <t>SAN GABRIEL</t>
  </si>
  <si>
    <t>TAMAZULA DE G./Com. Vista Hermosa</t>
  </si>
  <si>
    <t>TAMAZULA DE G./Com. Contla</t>
  </si>
  <si>
    <t>ZAPOTILTIC/Cabecera</t>
  </si>
  <si>
    <t>ZAPOTILTIC/Com. Huescalapa</t>
  </si>
  <si>
    <t>ZAPOTITLÁN DE VADILLO</t>
  </si>
  <si>
    <t>ATENGO/Com. Soyatlán del Oro</t>
  </si>
  <si>
    <t>ATENGO/Cabecera</t>
  </si>
  <si>
    <t xml:space="preserve">EL LIMON </t>
  </si>
  <si>
    <t>TECOLOTLAN/Com. Cofradia de Duendes</t>
  </si>
  <si>
    <t>TECOLOTLAN/Tamazulita</t>
  </si>
  <si>
    <t>LA RESOLANA/Casimiro Castillo</t>
  </si>
  <si>
    <t>CIHUATLÁN/Cabecera</t>
  </si>
  <si>
    <t>CIHUATLAN/Com. Jaluco</t>
  </si>
  <si>
    <t>VILLA  PURIFICACION</t>
  </si>
  <si>
    <t>SAN SEBASTIAN DEL OESTE/San Felipe de Hijar</t>
  </si>
  <si>
    <t>AHUALULCO DE MERCADO</t>
  </si>
  <si>
    <t>AMACUECA/Tepec</t>
  </si>
  <si>
    <t>COCULA/Com. Aguacaliente</t>
  </si>
  <si>
    <t>SAN MARTIN DE HIDALGO</t>
  </si>
  <si>
    <t>TAPALPA/ Com. Atacco</t>
  </si>
  <si>
    <t>TAPALPA/ Cabecera</t>
  </si>
  <si>
    <t>TECHALUTA DE MONTENEGRO</t>
  </si>
  <si>
    <t>ZACOALCO DE T./Com. Barranca de Otates</t>
  </si>
  <si>
    <t xml:space="preserve">VILLA CORONA </t>
  </si>
  <si>
    <t>IXTLAH. DE LOS M./Com. Atequiza</t>
  </si>
  <si>
    <t>IXTLAH. DE LOS M./Com. La Capilla</t>
  </si>
  <si>
    <t>IXTLAH.DE LOS M./ Com. Buenavista</t>
  </si>
  <si>
    <t>IXTLAH. DE LOS M../Com. El Rodeo</t>
  </si>
  <si>
    <t>IXTLAH.DE LOS M./Com. Los Cedros</t>
  </si>
  <si>
    <t>IXTLAH.DE LOS M./Santa Rosa</t>
  </si>
  <si>
    <t>TLAJOMULCO DE Z./Col. San Agustin</t>
  </si>
  <si>
    <t>TLAJOMULCO DE ZUÑIGA/Cofradia</t>
  </si>
  <si>
    <t>ZAPOPAN/Com. Santa Ana Tepetitlan</t>
  </si>
  <si>
    <t>ZAPOPAN/Col. Vista Hermosa</t>
  </si>
  <si>
    <t>ZAPOPAN/Col. Lomas de Tabachines</t>
  </si>
  <si>
    <t>ZAPOPAN/Com. Venta del Astillero</t>
  </si>
  <si>
    <t>TOTAL GENERAL</t>
  </si>
  <si>
    <t>DJ-ADN-449/15-2/2</t>
  </si>
  <si>
    <t>DDJ-ADN-451/15-2/2</t>
  </si>
  <si>
    <t>DJ-AD N-450/15-2/2</t>
  </si>
  <si>
    <t>DJ-ADN-452/15-2/2</t>
  </si>
  <si>
    <t>HUEJUCAR (Com Tlalcosahua)</t>
  </si>
  <si>
    <t>HUEJUCAR (Cabecera)</t>
  </si>
  <si>
    <t>DJ-ADN-45315-2/2</t>
  </si>
  <si>
    <t>DJ-ADN-454/15-2/2</t>
  </si>
  <si>
    <t>DJ-ADN-455/15-2/2</t>
  </si>
  <si>
    <t>DJ-ADN-456/15-2/2</t>
  </si>
  <si>
    <t>DJ-ADN-457/15-2/2</t>
  </si>
  <si>
    <t>DJ-ADN-460/15-2/2</t>
  </si>
  <si>
    <t>DJ-ADN-461/15-2/2</t>
  </si>
  <si>
    <t>DJ-ADN-462/15-2/2</t>
  </si>
  <si>
    <t>DJ-ADN-463/15-2/2</t>
  </si>
  <si>
    <t>DJ-ADN-464/15-272</t>
  </si>
  <si>
    <t>DJ-ADN-465/15-2/2</t>
  </si>
  <si>
    <t>DJ-ADN-466/15-2/2</t>
  </si>
  <si>
    <t>DJ-ADN-467/15-2/2</t>
  </si>
  <si>
    <t>DJ-ADN-468/15-2/2</t>
  </si>
  <si>
    <t>DJ-ADN-469/15-272</t>
  </si>
  <si>
    <t>DJ-ADN-470/15-2/2</t>
  </si>
  <si>
    <t>TEPATITLAN</t>
  </si>
  <si>
    <t>DJ-ADN-472/15-2/2</t>
  </si>
  <si>
    <t>DJ-ADN-473/15-2/2</t>
  </si>
  <si>
    <t>YAHUALICA</t>
  </si>
  <si>
    <t>DJ-ADN-474/15-2/2</t>
  </si>
  <si>
    <t>DJ-ADN-475/15-2/2</t>
  </si>
  <si>
    <t>DJ-ADN-476/15-2/2</t>
  </si>
  <si>
    <t>DJ-ADN-477/15-2/2</t>
  </si>
  <si>
    <t>SJ-ADN-478/15-2/2</t>
  </si>
  <si>
    <t>DJ-ADN-479/15-2/2</t>
  </si>
  <si>
    <t>DJ-ADN-480/15-2/2</t>
  </si>
  <si>
    <t>LA BARCA</t>
  </si>
  <si>
    <t>DJ-ADN-481/15-2/2</t>
  </si>
  <si>
    <t>DJ-ADN482/15-2/2</t>
  </si>
  <si>
    <t>DJ-ADN-483/15-2/2</t>
  </si>
  <si>
    <t>POMCITLAN (Com. Mezcala de la Asuncion)</t>
  </si>
  <si>
    <t>PONCITLAN (Cabecera)</t>
  </si>
  <si>
    <t xml:space="preserve">PONCITLAN </t>
  </si>
  <si>
    <t>DJ--ADN-483/15-2/2</t>
  </si>
  <si>
    <t>DJ-ADN-484/15-2/2</t>
  </si>
  <si>
    <t>DJ-ADN-485/15-2/2</t>
  </si>
  <si>
    <t>DJ-ADN-486/15-2/2</t>
  </si>
  <si>
    <t>DJ-ADN-487715-2/2</t>
  </si>
  <si>
    <t>DJ-ADN-488/15-2/2</t>
  </si>
  <si>
    <t>DJ-ADN489715-2/2</t>
  </si>
  <si>
    <t>DJ-ADN-490/15-272</t>
  </si>
  <si>
    <t>DJ-ADN-491/15-2/2</t>
  </si>
  <si>
    <t>DJ-ADN-492/15-2/2</t>
  </si>
  <si>
    <t>PIHUAMO (Com. San Jose de Tule y Escobedo y Cabecera Mpal).</t>
  </si>
  <si>
    <t>DJ-ADN-493715-2/2</t>
  </si>
  <si>
    <t>Tamazula (Com de Vista Hermosa y Contla</t>
  </si>
  <si>
    <t>DJ-ADN-495/15-2/2</t>
  </si>
  <si>
    <t>DJ-ADN-494/15-2/2</t>
  </si>
  <si>
    <t>VALLE DE JUAREZ (Com Paso de Piedra y Cabecera)</t>
  </si>
  <si>
    <t>DJ-ADN-496/15-2/2</t>
  </si>
  <si>
    <t>AMACUECA Tepec</t>
  </si>
  <si>
    <t>DJ-ADN-497/15-2/2</t>
  </si>
  <si>
    <t>AMACUECA (Cabecera)</t>
  </si>
  <si>
    <t>DJ-ADN-497715-2/2</t>
  </si>
  <si>
    <t>DJ-ADN-499/15-2/2</t>
  </si>
  <si>
    <t>DJ-ADN-498/15-2/2</t>
  </si>
  <si>
    <t>GOMEZ FARIAS (San Adres y cabecera)</t>
  </si>
  <si>
    <t>DJ-ADN-500/15-2/2</t>
  </si>
  <si>
    <t>DJ-ADN-502/15-2/2</t>
  </si>
  <si>
    <t>DJ-ADN-501/15-2/2</t>
  </si>
  <si>
    <t>TAPALPA(Cebecera)</t>
  </si>
  <si>
    <t>SDJ-ADN-503/15-2/2</t>
  </si>
  <si>
    <t>TAPALPA (Com Atacco)</t>
  </si>
  <si>
    <t>DJ-ADN-503/15-2/2</t>
  </si>
  <si>
    <t>DJ-ADN-512/15-2/2</t>
  </si>
  <si>
    <t>TEOCIUTATLAN DE CORONA</t>
  </si>
  <si>
    <t>DJ-ADN-505/15-2/2</t>
  </si>
  <si>
    <t>DJ-ADN-506/15-2/2</t>
  </si>
  <si>
    <t>DJ-ADN-507/15-2/2</t>
  </si>
  <si>
    <t>DJ-ADN-508/15-2/2</t>
  </si>
  <si>
    <t>DJ-ADN-509/15-2/2</t>
  </si>
  <si>
    <t>DJ-ADN-510/15-2/2</t>
  </si>
  <si>
    <t>ZAPOTITLAN DE VADILLO</t>
  </si>
  <si>
    <t>DJ-ADN-511/15-2/2</t>
  </si>
  <si>
    <t>DJ-ADN-513/15-2/2</t>
  </si>
  <si>
    <t>DJ-ADN-514/15-2/2</t>
  </si>
  <si>
    <t>DJ-ADN-516/15-2/2</t>
  </si>
  <si>
    <t>DJ-ADN-517/15-2/2</t>
  </si>
  <si>
    <t>DJ-ADN-515/15-2/2</t>
  </si>
  <si>
    <t>DJ-ADN-518/15-2-2</t>
  </si>
  <si>
    <t>DJ-ADN-520/15-2/2</t>
  </si>
  <si>
    <t>DJ-ADN-519/15-2/2</t>
  </si>
  <si>
    <t>TECOLOTLAN (Com. Cofradia de duendes Tamazulita y Cabecera)</t>
  </si>
  <si>
    <t>DJ-ADN-521/15-2/2</t>
  </si>
  <si>
    <t>DJ-ADN-522/15-2/2</t>
  </si>
  <si>
    <t>DJ-ADN-523/15-2/2</t>
  </si>
  <si>
    <t>DJ-ADN-525/15-2/2</t>
  </si>
  <si>
    <t>CIHUATLAN (Com Jaluco y Cabecera)</t>
  </si>
  <si>
    <t>DJ-ADN-524/15-2/2</t>
  </si>
  <si>
    <t>DJ-ADN526/152/2</t>
  </si>
  <si>
    <t>DJ-ADN-527/15-2/2</t>
  </si>
  <si>
    <t>DJ-ADN-528715-2/2</t>
  </si>
  <si>
    <t>DJ-ADN-529/15-2/2</t>
  </si>
  <si>
    <t>DJ-ADN-530/15-2/2</t>
  </si>
  <si>
    <t>DJ-ADN-531/15-2/2</t>
  </si>
  <si>
    <t>DJ-532/15-2/2</t>
  </si>
  <si>
    <t>DJ-ADN-533/15-2/2</t>
  </si>
  <si>
    <t>DJ-ADN-534715-2/2</t>
  </si>
  <si>
    <t>DJ-ADN-535/15-2/2</t>
  </si>
  <si>
    <t>DJ-ADN-536/15-2/2</t>
  </si>
  <si>
    <t>DJ-ADN-537/15-2/2</t>
  </si>
  <si>
    <t>DJ-ADN-538/15-2/2</t>
  </si>
  <si>
    <t>DJ-ADN-540/15-2/2</t>
  </si>
  <si>
    <t>DJ-ADN-541/15-2/2</t>
  </si>
  <si>
    <t>DJ-ADN-542/15-2/2</t>
  </si>
  <si>
    <t>ANTONIO ESCOBEDO</t>
  </si>
  <si>
    <t>DJ-ADN-543/15-2/2</t>
  </si>
  <si>
    <t>DJ-ADN-544/15-2/2</t>
  </si>
  <si>
    <t>DJ-ADN-546/15-2/2</t>
  </si>
  <si>
    <t>DJ-ADN-547/15-2/2</t>
  </si>
  <si>
    <t>DJ-ADN-549/15-2/2</t>
  </si>
  <si>
    <t>IXTLAHUACAN DE LOS MEMBRILLOS (Buenavista)</t>
  </si>
  <si>
    <t>IXTLAHUACAN DE LOS MEMBRILLOS (La Capilla)</t>
  </si>
  <si>
    <t>IXTLAHUCAN DE LOS MEMBRILLOS (Atequiza)</t>
  </si>
  <si>
    <t>DJ-ADN549/15-2/2</t>
  </si>
  <si>
    <t>IIXTLAHUCAN DE LOS MEMBRILLOS (Santa Rosa)</t>
  </si>
  <si>
    <t>IXTLAHUACAN DE LOS MEMBRILLOS (Cedros)</t>
  </si>
  <si>
    <t xml:space="preserve">IXTLAHUACAN DE LOS MEMBRILLOS (El rodeo) </t>
  </si>
  <si>
    <t>DJ-ADN-553/15-2/2</t>
  </si>
  <si>
    <t>DJ-ADN-552/15-2/2</t>
  </si>
  <si>
    <t>TLAJOMULCO DE ZUÑIGA (Cofradia)</t>
  </si>
  <si>
    <t>VILLA CORONA</t>
  </si>
  <si>
    <t>DJ-ADN-554/15-2/2</t>
  </si>
  <si>
    <t>DJ-ADN-55/15-2/2</t>
  </si>
  <si>
    <t>DJ-ADN-548/15-2/2</t>
  </si>
  <si>
    <t>DJ-ADN-458/15-2/2</t>
  </si>
  <si>
    <t>DJ-ADN-459/15-2/2</t>
  </si>
  <si>
    <t>DJ-ADN-471/15-2/2</t>
  </si>
  <si>
    <t>DJ-ADN-504/15-2/2</t>
  </si>
  <si>
    <t>DJ-ADN-551/15-2/2</t>
  </si>
  <si>
    <t>DJ-ADN-545/15-2/2</t>
  </si>
  <si>
    <t>DJ-ADN-550/15-2/2</t>
  </si>
  <si>
    <t>,</t>
  </si>
  <si>
    <t>PROYECTO 43: ENTREGA DE APOYOS ECONÓMICOS PARA COMEDORES ASISTENCIALES COMUNITARIOS ENERO A DICIEMBRE 2015</t>
  </si>
  <si>
    <t xml:space="preserve">                                                                                                                RESPONSABLE: MTRA. LETICIA GUADALUPE ROMERO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</si>
</sst>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4"/>
      <color theme="1"/>
      <name val="Arial Narrow"/>
      <family val="2"/>
    </font>
    <font>
      <b/>
      <sz val="14"/>
      <color theme="6" tint="-0.499984740745262"/>
      <name val="Arial Narrow"/>
      <family val="2"/>
    </font>
    <font>
      <sz val="13"/>
      <color theme="1"/>
      <name val="Arial Narrow"/>
      <family val="2"/>
    </font>
    <font>
      <b/>
      <sz val="11"/>
      <color rgb="FFFF0000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 Narrow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Border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/>
    <xf numFmtId="49" fontId="3" fillId="0" borderId="4" xfId="0" applyNumberFormat="1" applyFont="1" applyBorder="1" applyAlignment="1">
      <alignment horizontal="center" vertical="center"/>
    </xf>
    <xf numFmtId="16" fontId="3" fillId="0" borderId="5" xfId="0" applyNumberFormat="1" applyFont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16" fontId="3" fillId="0" borderId="7" xfId="0" applyNumberFormat="1" applyFont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14" xfId="1" applyFont="1" applyBorder="1" applyAlignment="1">
      <alignment horizontal="center" vertical="center"/>
    </xf>
    <xf numFmtId="44" fontId="3" fillId="3" borderId="10" xfId="1" applyFont="1" applyFill="1" applyBorder="1" applyAlignment="1">
      <alignment horizontal="center" vertical="center"/>
    </xf>
    <xf numFmtId="44" fontId="3" fillId="0" borderId="10" xfId="1" applyFont="1" applyBorder="1" applyAlignment="1">
      <alignment horizontal="center" vertical="center"/>
    </xf>
    <xf numFmtId="44" fontId="3" fillId="3" borderId="15" xfId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 wrapText="1"/>
    </xf>
    <xf numFmtId="44" fontId="9" fillId="0" borderId="11" xfId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Continuous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1" fillId="0" borderId="17" xfId="0" applyFont="1" applyBorder="1" applyAlignment="1"/>
    <xf numFmtId="0" fontId="11" fillId="0" borderId="0" xfId="0" applyFont="1" applyBorder="1" applyAlignment="1"/>
    <xf numFmtId="0" fontId="11" fillId="0" borderId="1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44" fontId="12" fillId="0" borderId="19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44" fontId="10" fillId="0" borderId="0" xfId="1" applyFont="1"/>
    <xf numFmtId="0" fontId="15" fillId="5" borderId="29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/>
    </xf>
    <xf numFmtId="0" fontId="18" fillId="0" borderId="35" xfId="0" applyFont="1" applyFill="1" applyBorder="1" applyAlignment="1"/>
    <xf numFmtId="0" fontId="15" fillId="0" borderId="35" xfId="0" applyFont="1" applyFill="1" applyBorder="1" applyAlignment="1">
      <alignment horizontal="center" vertical="center"/>
    </xf>
    <xf numFmtId="44" fontId="15" fillId="0" borderId="35" xfId="1" applyFont="1" applyFill="1" applyBorder="1" applyAlignment="1">
      <alignment horizontal="center" vertical="center"/>
    </xf>
    <xf numFmtId="44" fontId="19" fillId="0" borderId="35" xfId="1" applyFont="1" applyFill="1" applyBorder="1" applyAlignment="1">
      <alignment horizontal="center" vertical="center"/>
    </xf>
    <xf numFmtId="44" fontId="20" fillId="0" borderId="26" xfId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44" fontId="15" fillId="0" borderId="26" xfId="1" applyFont="1" applyFill="1" applyBorder="1" applyAlignment="1">
      <alignment horizontal="center" vertical="center"/>
    </xf>
    <xf numFmtId="0" fontId="13" fillId="0" borderId="26" xfId="1" applyNumberFormat="1" applyFont="1" applyFill="1" applyBorder="1" applyAlignment="1">
      <alignment horizontal="center" vertical="center"/>
    </xf>
    <xf numFmtId="44" fontId="13" fillId="0" borderId="28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/>
    </xf>
    <xf numFmtId="0" fontId="18" fillId="0" borderId="18" xfId="0" applyFont="1" applyFill="1" applyBorder="1" applyAlignment="1"/>
    <xf numFmtId="0" fontId="15" fillId="0" borderId="18" xfId="0" applyFont="1" applyFill="1" applyBorder="1" applyAlignment="1">
      <alignment horizontal="center" vertical="center"/>
    </xf>
    <xf numFmtId="44" fontId="15" fillId="0" borderId="18" xfId="1" applyFont="1" applyFill="1" applyBorder="1" applyAlignment="1">
      <alignment horizontal="center" vertical="center"/>
    </xf>
    <xf numFmtId="44" fontId="19" fillId="0" borderId="18" xfId="1" applyFont="1" applyFill="1" applyBorder="1" applyAlignment="1">
      <alignment horizontal="center" vertical="center"/>
    </xf>
    <xf numFmtId="44" fontId="20" fillId="0" borderId="37" xfId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3" fillId="0" borderId="37" xfId="1" applyNumberFormat="1" applyFont="1" applyFill="1" applyBorder="1" applyAlignment="1">
      <alignment horizontal="center" vertical="center"/>
    </xf>
    <xf numFmtId="44" fontId="13" fillId="0" borderId="38" xfId="0" applyNumberFormat="1" applyFont="1" applyFill="1" applyBorder="1" applyAlignment="1">
      <alignment horizontal="center" vertical="center" wrapText="1"/>
    </xf>
    <xf numFmtId="44" fontId="15" fillId="0" borderId="37" xfId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44" fontId="15" fillId="0" borderId="18" xfId="1" applyFont="1" applyFill="1" applyBorder="1" applyAlignment="1">
      <alignment horizontal="center" vertical="center" wrapText="1"/>
    </xf>
    <xf numFmtId="44" fontId="19" fillId="0" borderId="18" xfId="1" applyFont="1" applyFill="1" applyBorder="1" applyAlignment="1">
      <alignment horizontal="center" vertical="center" wrapText="1"/>
    </xf>
    <xf numFmtId="44" fontId="20" fillId="0" borderId="37" xfId="1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44" fontId="15" fillId="0" borderId="37" xfId="1" applyFont="1" applyFill="1" applyBorder="1" applyAlignment="1">
      <alignment horizontal="center" vertical="center" wrapText="1"/>
    </xf>
    <xf numFmtId="0" fontId="13" fillId="0" borderId="37" xfId="1" applyNumberFormat="1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/>
    </xf>
    <xf numFmtId="0" fontId="18" fillId="0" borderId="40" xfId="0" applyFont="1" applyFill="1" applyBorder="1" applyAlignment="1"/>
    <xf numFmtId="0" fontId="15" fillId="0" borderId="40" xfId="0" applyFont="1" applyFill="1" applyBorder="1" applyAlignment="1">
      <alignment horizontal="center" vertical="center"/>
    </xf>
    <xf numFmtId="44" fontId="15" fillId="0" borderId="40" xfId="1" applyFont="1" applyFill="1" applyBorder="1" applyAlignment="1">
      <alignment horizontal="center" vertical="center"/>
    </xf>
    <xf numFmtId="44" fontId="19" fillId="0" borderId="40" xfId="1" applyFont="1" applyFill="1" applyBorder="1" applyAlignment="1">
      <alignment horizontal="center" vertical="center"/>
    </xf>
    <xf numFmtId="44" fontId="20" fillId="0" borderId="41" xfId="1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44" fontId="15" fillId="0" borderId="41" xfId="1" applyFont="1" applyFill="1" applyBorder="1" applyAlignment="1">
      <alignment horizontal="center" vertical="center"/>
    </xf>
    <xf numFmtId="0" fontId="13" fillId="0" borderId="41" xfId="1" applyNumberFormat="1" applyFont="1" applyFill="1" applyBorder="1" applyAlignment="1">
      <alignment horizontal="center" vertical="center"/>
    </xf>
    <xf numFmtId="44" fontId="13" fillId="0" borderId="42" xfId="0" applyNumberFormat="1" applyFont="1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8" fillId="3" borderId="35" xfId="0" applyFont="1" applyFill="1" applyBorder="1" applyAlignment="1"/>
    <xf numFmtId="0" fontId="15" fillId="3" borderId="35" xfId="0" applyFont="1" applyFill="1" applyBorder="1" applyAlignment="1">
      <alignment horizontal="center" vertical="center"/>
    </xf>
    <xf numFmtId="44" fontId="15" fillId="3" borderId="44" xfId="1" applyFont="1" applyFill="1" applyBorder="1" applyAlignment="1">
      <alignment horizontal="center" vertical="center"/>
    </xf>
    <xf numFmtId="44" fontId="19" fillId="3" borderId="35" xfId="1" applyFont="1" applyFill="1" applyBorder="1" applyAlignment="1">
      <alignment horizontal="center" vertical="center"/>
    </xf>
    <xf numFmtId="44" fontId="20" fillId="3" borderId="26" xfId="1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44" fontId="15" fillId="3" borderId="26" xfId="1" applyFont="1" applyFill="1" applyBorder="1" applyAlignment="1">
      <alignment horizontal="center" vertical="center"/>
    </xf>
    <xf numFmtId="44" fontId="15" fillId="3" borderId="35" xfId="1" applyFont="1" applyFill="1" applyBorder="1" applyAlignment="1">
      <alignment horizontal="center" vertical="center"/>
    </xf>
    <xf numFmtId="0" fontId="13" fillId="3" borderId="45" xfId="1" applyNumberFormat="1" applyFont="1" applyFill="1" applyBorder="1" applyAlignment="1">
      <alignment horizontal="center" vertical="center"/>
    </xf>
    <xf numFmtId="44" fontId="13" fillId="3" borderId="28" xfId="0" applyNumberFormat="1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/>
    </xf>
    <xf numFmtId="0" fontId="18" fillId="3" borderId="18" xfId="0" applyFont="1" applyFill="1" applyBorder="1"/>
    <xf numFmtId="0" fontId="15" fillId="3" borderId="18" xfId="0" applyFont="1" applyFill="1" applyBorder="1" applyAlignment="1">
      <alignment horizontal="center" vertical="center"/>
    </xf>
    <xf numFmtId="44" fontId="15" fillId="3" borderId="18" xfId="1" applyFont="1" applyFill="1" applyBorder="1" applyAlignment="1">
      <alignment horizontal="center" vertical="center"/>
    </xf>
    <xf numFmtId="44" fontId="19" fillId="3" borderId="18" xfId="1" applyFont="1" applyFill="1" applyBorder="1" applyAlignment="1">
      <alignment horizontal="center" vertical="center"/>
    </xf>
    <xf numFmtId="44" fontId="20" fillId="3" borderId="31" xfId="1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3" fillId="3" borderId="37" xfId="1" applyNumberFormat="1" applyFont="1" applyFill="1" applyBorder="1" applyAlignment="1">
      <alignment horizontal="center" vertical="center"/>
    </xf>
    <xf numFmtId="44" fontId="13" fillId="3" borderId="38" xfId="0" applyNumberFormat="1" applyFont="1" applyFill="1" applyBorder="1" applyAlignment="1">
      <alignment horizontal="center" vertical="center" wrapText="1"/>
    </xf>
    <xf numFmtId="44" fontId="20" fillId="3" borderId="48" xfId="1" applyFont="1" applyFill="1" applyBorder="1" applyAlignment="1">
      <alignment horizontal="center" vertical="center"/>
    </xf>
    <xf numFmtId="44" fontId="15" fillId="3" borderId="48" xfId="1" applyFont="1" applyFill="1" applyBorder="1" applyAlignment="1">
      <alignment horizontal="center" vertical="center"/>
    </xf>
    <xf numFmtId="0" fontId="18" fillId="3" borderId="18" xfId="0" applyFont="1" applyFill="1" applyBorder="1" applyAlignment="1"/>
    <xf numFmtId="0" fontId="18" fillId="3" borderId="49" xfId="0" applyFont="1" applyFill="1" applyBorder="1" applyAlignment="1">
      <alignment horizontal="center" vertical="center"/>
    </xf>
    <xf numFmtId="44" fontId="20" fillId="3" borderId="37" xfId="1" applyFont="1" applyFill="1" applyBorder="1" applyAlignment="1">
      <alignment horizontal="center" vertical="center"/>
    </xf>
    <xf numFmtId="44" fontId="15" fillId="3" borderId="37" xfId="1" applyFont="1" applyFill="1" applyBorder="1" applyAlignment="1">
      <alignment horizontal="center" vertical="center"/>
    </xf>
    <xf numFmtId="0" fontId="18" fillId="3" borderId="50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0" fontId="18" fillId="3" borderId="40" xfId="0" applyFont="1" applyFill="1" applyBorder="1" applyAlignment="1"/>
    <xf numFmtId="0" fontId="15" fillId="3" borderId="40" xfId="0" applyFont="1" applyFill="1" applyBorder="1" applyAlignment="1">
      <alignment horizontal="center" vertical="center"/>
    </xf>
    <xf numFmtId="44" fontId="15" fillId="3" borderId="40" xfId="1" applyFont="1" applyFill="1" applyBorder="1" applyAlignment="1">
      <alignment horizontal="center" vertical="center"/>
    </xf>
    <xf numFmtId="44" fontId="19" fillId="3" borderId="40" xfId="1" applyFont="1" applyFill="1" applyBorder="1" applyAlignment="1">
      <alignment horizontal="center" vertical="center"/>
    </xf>
    <xf numFmtId="44" fontId="20" fillId="3" borderId="41" xfId="1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44" fontId="15" fillId="3" borderId="41" xfId="1" applyFont="1" applyFill="1" applyBorder="1" applyAlignment="1">
      <alignment horizontal="center" vertical="center"/>
    </xf>
    <xf numFmtId="0" fontId="13" fillId="3" borderId="41" xfId="1" applyNumberFormat="1" applyFont="1" applyFill="1" applyBorder="1" applyAlignment="1">
      <alignment horizontal="center" vertical="center"/>
    </xf>
    <xf numFmtId="44" fontId="13" fillId="3" borderId="42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/>
    <xf numFmtId="0" fontId="13" fillId="3" borderId="26" xfId="1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44" fontId="13" fillId="0" borderId="37" xfId="1" applyFont="1" applyFill="1" applyBorder="1" applyAlignment="1">
      <alignment horizontal="center" vertical="center"/>
    </xf>
    <xf numFmtId="44" fontId="15" fillId="3" borderId="18" xfId="1" applyFont="1" applyFill="1" applyBorder="1" applyAlignment="1">
      <alignment horizontal="center" vertical="center" wrapText="1"/>
    </xf>
    <xf numFmtId="44" fontId="19" fillId="3" borderId="18" xfId="1" applyFont="1" applyFill="1" applyBorder="1" applyAlignment="1">
      <alignment horizontal="center" vertical="center" wrapText="1"/>
    </xf>
    <xf numFmtId="44" fontId="20" fillId="3" borderId="37" xfId="1" applyFont="1" applyFill="1" applyBorder="1" applyAlignment="1">
      <alignment horizontal="center" vertical="center" wrapText="1"/>
    </xf>
    <xf numFmtId="0" fontId="13" fillId="3" borderId="37" xfId="1" applyNumberFormat="1" applyFont="1" applyFill="1" applyBorder="1" applyAlignment="1">
      <alignment horizontal="center" vertical="center" wrapText="1"/>
    </xf>
    <xf numFmtId="0" fontId="18" fillId="3" borderId="46" xfId="0" applyFont="1" applyFill="1" applyBorder="1" applyAlignment="1">
      <alignment horizontal="center" vertical="center"/>
    </xf>
    <xf numFmtId="0" fontId="18" fillId="3" borderId="46" xfId="0" applyFont="1" applyFill="1" applyBorder="1" applyAlignment="1"/>
    <xf numFmtId="0" fontId="15" fillId="3" borderId="46" xfId="0" applyFont="1" applyFill="1" applyBorder="1" applyAlignment="1">
      <alignment horizontal="center" vertical="center"/>
    </xf>
    <xf numFmtId="44" fontId="15" fillId="3" borderId="46" xfId="1" applyFont="1" applyFill="1" applyBorder="1" applyAlignment="1">
      <alignment horizontal="center" vertical="center"/>
    </xf>
    <xf numFmtId="44" fontId="19" fillId="3" borderId="46" xfId="1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/>
    </xf>
    <xf numFmtId="44" fontId="15" fillId="3" borderId="31" xfId="1" applyFont="1" applyFill="1" applyBorder="1" applyAlignment="1">
      <alignment horizontal="center" vertical="center"/>
    </xf>
    <xf numFmtId="0" fontId="13" fillId="3" borderId="31" xfId="1" applyNumberFormat="1" applyFont="1" applyFill="1" applyBorder="1" applyAlignment="1">
      <alignment horizontal="center" vertical="center"/>
    </xf>
    <xf numFmtId="44" fontId="13" fillId="3" borderId="33" xfId="0" applyNumberFormat="1" applyFont="1" applyFill="1" applyBorder="1" applyAlignment="1">
      <alignment horizontal="center" vertical="center" wrapText="1"/>
    </xf>
    <xf numFmtId="44" fontId="20" fillId="0" borderId="35" xfId="1" applyFont="1" applyFill="1" applyBorder="1" applyAlignment="1">
      <alignment horizontal="center" vertical="center"/>
    </xf>
    <xf numFmtId="0" fontId="13" fillId="0" borderId="35" xfId="1" applyNumberFormat="1" applyFont="1" applyFill="1" applyBorder="1" applyAlignment="1">
      <alignment horizontal="center" vertical="center"/>
    </xf>
    <xf numFmtId="44" fontId="20" fillId="0" borderId="18" xfId="1" applyFont="1" applyFill="1" applyBorder="1" applyAlignment="1">
      <alignment horizontal="center" vertical="center"/>
    </xf>
    <xf numFmtId="0" fontId="13" fillId="0" borderId="18" xfId="1" applyNumberFormat="1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/>
    </xf>
    <xf numFmtId="0" fontId="18" fillId="0" borderId="46" xfId="0" applyFont="1" applyFill="1" applyBorder="1" applyAlignment="1"/>
    <xf numFmtId="0" fontId="15" fillId="0" borderId="46" xfId="0" applyFont="1" applyFill="1" applyBorder="1" applyAlignment="1">
      <alignment horizontal="center" vertical="center"/>
    </xf>
    <xf numFmtId="44" fontId="15" fillId="0" borderId="46" xfId="1" applyFont="1" applyFill="1" applyBorder="1" applyAlignment="1">
      <alignment horizontal="center" vertical="center"/>
    </xf>
    <xf numFmtId="44" fontId="19" fillId="0" borderId="46" xfId="1" applyFont="1" applyFill="1" applyBorder="1" applyAlignment="1">
      <alignment horizontal="center" vertical="center"/>
    </xf>
    <xf numFmtId="44" fontId="20" fillId="0" borderId="46" xfId="1" applyFont="1" applyFill="1" applyBorder="1" applyAlignment="1">
      <alignment horizontal="center" vertical="center"/>
    </xf>
    <xf numFmtId="0" fontId="13" fillId="0" borderId="46" xfId="1" applyNumberFormat="1" applyFont="1" applyFill="1" applyBorder="1" applyAlignment="1">
      <alignment horizontal="center" vertical="center"/>
    </xf>
    <xf numFmtId="44" fontId="13" fillId="0" borderId="33" xfId="0" applyNumberFormat="1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44" fontId="20" fillId="3" borderId="35" xfId="1" applyFont="1" applyFill="1" applyBorder="1" applyAlignment="1">
      <alignment horizontal="center" vertical="center"/>
    </xf>
    <xf numFmtId="0" fontId="13" fillId="3" borderId="35" xfId="1" applyNumberFormat="1" applyFont="1" applyFill="1" applyBorder="1" applyAlignment="1">
      <alignment horizontal="center" vertical="center"/>
    </xf>
    <xf numFmtId="44" fontId="20" fillId="3" borderId="18" xfId="1" applyFont="1" applyFill="1" applyBorder="1" applyAlignment="1">
      <alignment horizontal="center" vertical="center"/>
    </xf>
    <xf numFmtId="0" fontId="13" fillId="3" borderId="18" xfId="1" applyNumberFormat="1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 wrapText="1"/>
    </xf>
    <xf numFmtId="44" fontId="20" fillId="3" borderId="40" xfId="1" applyFont="1" applyFill="1" applyBorder="1" applyAlignment="1">
      <alignment horizontal="center" vertical="center"/>
    </xf>
    <xf numFmtId="0" fontId="13" fillId="3" borderId="40" xfId="1" applyNumberFormat="1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 wrapText="1"/>
    </xf>
    <xf numFmtId="0" fontId="10" fillId="0" borderId="0" xfId="0" applyFont="1" applyFill="1"/>
    <xf numFmtId="44" fontId="13" fillId="0" borderId="38" xfId="0" applyNumberFormat="1" applyFont="1" applyFill="1" applyBorder="1" applyAlignment="1">
      <alignment horizontal="left" vertical="center" wrapText="1"/>
    </xf>
    <xf numFmtId="0" fontId="18" fillId="0" borderId="46" xfId="0" applyFont="1" applyFill="1" applyBorder="1" applyAlignment="1">
      <alignment horizontal="center" vertical="center" wrapText="1"/>
    </xf>
    <xf numFmtId="44" fontId="13" fillId="0" borderId="33" xfId="1" applyFont="1" applyFill="1" applyBorder="1" applyAlignment="1">
      <alignment wrapText="1"/>
    </xf>
    <xf numFmtId="44" fontId="20" fillId="3" borderId="18" xfId="1" applyFont="1" applyFill="1" applyBorder="1" applyAlignment="1">
      <alignment horizontal="center" vertical="center" wrapText="1"/>
    </xf>
    <xf numFmtId="0" fontId="13" fillId="3" borderId="18" xfId="1" applyNumberFormat="1" applyFont="1" applyFill="1" applyBorder="1" applyAlignment="1">
      <alignment horizontal="center" vertical="center" wrapText="1"/>
    </xf>
    <xf numFmtId="44" fontId="13" fillId="3" borderId="38" xfId="1" applyFont="1" applyFill="1" applyBorder="1" applyAlignment="1">
      <alignment wrapText="1"/>
    </xf>
    <xf numFmtId="44" fontId="13" fillId="3" borderId="42" xfId="1" applyFont="1" applyFill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5" borderId="54" xfId="0" applyFont="1" applyFill="1" applyBorder="1" applyAlignment="1">
      <alignment horizontal="center" vertical="center" wrapText="1"/>
    </xf>
    <xf numFmtId="44" fontId="11" fillId="5" borderId="54" xfId="0" applyNumberFormat="1" applyFont="1" applyFill="1" applyBorder="1" applyAlignment="1">
      <alignment horizontal="center" vertical="center" wrapText="1"/>
    </xf>
    <xf numFmtId="44" fontId="21" fillId="6" borderId="16" xfId="0" applyNumberFormat="1" applyFont="1" applyFill="1" applyBorder="1" applyAlignment="1">
      <alignment horizontal="center" vertical="center" wrapText="1"/>
    </xf>
    <xf numFmtId="44" fontId="22" fillId="6" borderId="0" xfId="0" applyNumberFormat="1" applyFont="1" applyFill="1" applyBorder="1" applyAlignment="1">
      <alignment horizontal="center" vertical="center" wrapText="1"/>
    </xf>
    <xf numFmtId="0" fontId="11" fillId="5" borderId="55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44" fontId="11" fillId="5" borderId="17" xfId="0" applyNumberFormat="1" applyFont="1" applyFill="1" applyBorder="1" applyAlignment="1">
      <alignment horizontal="center" vertical="center" wrapText="1"/>
    </xf>
    <xf numFmtId="44" fontId="11" fillId="5" borderId="5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/>
    <xf numFmtId="44" fontId="13" fillId="0" borderId="37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44" fontId="11" fillId="4" borderId="0" xfId="0" applyNumberFormat="1" applyFont="1" applyFill="1" applyBorder="1" applyAlignment="1">
      <alignment horizontal="center" vertical="center"/>
    </xf>
    <xf numFmtId="44" fontId="21" fillId="4" borderId="0" xfId="0" applyNumberFormat="1" applyFont="1" applyFill="1" applyBorder="1" applyAlignment="1">
      <alignment horizontal="center" vertical="center"/>
    </xf>
    <xf numFmtId="44" fontId="22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Alignment="1"/>
    <xf numFmtId="0" fontId="10" fillId="4" borderId="0" xfId="0" applyFont="1" applyFill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44" fontId="11" fillId="4" borderId="0" xfId="0" applyNumberFormat="1" applyFont="1" applyFill="1" applyBorder="1" applyAlignment="1">
      <alignment horizontal="center" vertical="center" wrapText="1"/>
    </xf>
    <xf numFmtId="44" fontId="21" fillId="4" borderId="0" xfId="0" applyNumberFormat="1" applyFont="1" applyFill="1" applyBorder="1" applyAlignment="1">
      <alignment horizontal="center" vertical="center" wrapText="1"/>
    </xf>
    <xf numFmtId="44" fontId="22" fillId="4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0" fontId="2" fillId="4" borderId="0" xfId="0" applyFont="1" applyFill="1"/>
    <xf numFmtId="0" fontId="10" fillId="4" borderId="0" xfId="0" applyFont="1" applyFill="1" applyAlignment="1">
      <alignment wrapText="1"/>
    </xf>
    <xf numFmtId="44" fontId="10" fillId="4" borderId="0" xfId="1" applyFont="1" applyFill="1"/>
    <xf numFmtId="44" fontId="10" fillId="4" borderId="0" xfId="0" applyNumberFormat="1" applyFont="1" applyFill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3" borderId="34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 wrapText="1"/>
    </xf>
    <xf numFmtId="0" fontId="11" fillId="5" borderId="53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18" fillId="3" borderId="52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horizontal="center" vertical="center"/>
    </xf>
    <xf numFmtId="44" fontId="15" fillId="0" borderId="44" xfId="1" applyFont="1" applyFill="1" applyBorder="1" applyAlignment="1">
      <alignment horizontal="center" vertical="center"/>
    </xf>
    <xf numFmtId="44" fontId="15" fillId="0" borderId="25" xfId="1" applyFont="1" applyFill="1" applyBorder="1" applyAlignment="1">
      <alignment horizontal="center" vertical="center"/>
    </xf>
    <xf numFmtId="44" fontId="15" fillId="0" borderId="47" xfId="1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 wrapText="1"/>
    </xf>
    <xf numFmtId="0" fontId="15" fillId="5" borderId="3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260140</xdr:colOff>
      <xdr:row>0</xdr:row>
      <xdr:rowOff>38100</xdr:rowOff>
    </xdr:from>
    <xdr:to>
      <xdr:col>5</xdr:col>
      <xdr:colOff>2552700</xdr:colOff>
      <xdr:row>3</xdr:row>
      <xdr:rowOff>133350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r="10946"/>
        <a:stretch/>
      </xdr:blipFill>
      <xdr:spPr>
        <a:xfrm>
          <a:off x="4336840" y="38100"/>
          <a:ext cx="2292560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27517</xdr:colOff>
      <xdr:row>0</xdr:row>
      <xdr:rowOff>88899</xdr:rowOff>
    </xdr:from>
    <xdr:to>
      <xdr:col>3</xdr:col>
      <xdr:colOff>330704</xdr:colOff>
      <xdr:row>3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67" y="88899"/>
          <a:ext cx="2008162" cy="606426"/>
        </a:xfrm>
        <a:prstGeom prst="rect">
          <a:avLst/>
        </a:prstGeom>
      </xdr:spPr>
    </xdr:pic>
    <xdr:clientData/>
  </xdr:twoCellAnchor>
  <xdr:twoCellAnchor editAs="oneCell">
    <xdr:from>
      <xdr:col>4</xdr:col>
      <xdr:colOff>156390</xdr:colOff>
      <xdr:row>0</xdr:row>
      <xdr:rowOff>95250</xdr:rowOff>
    </xdr:from>
    <xdr:to>
      <xdr:col>4</xdr:col>
      <xdr:colOff>990600</xdr:colOff>
      <xdr:row>3</xdr:row>
      <xdr:rowOff>131984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040" y="95250"/>
          <a:ext cx="834210" cy="608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73660</xdr:rowOff>
    </xdr:from>
    <xdr:to>
      <xdr:col>1</xdr:col>
      <xdr:colOff>368647</xdr:colOff>
      <xdr:row>2</xdr:row>
      <xdr:rowOff>92839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73660"/>
          <a:ext cx="851247" cy="501779"/>
        </a:xfrm>
        <a:prstGeom prst="rect">
          <a:avLst/>
        </a:prstGeom>
      </xdr:spPr>
    </xdr:pic>
    <xdr:clientData/>
  </xdr:twoCellAnchor>
  <xdr:twoCellAnchor editAs="oneCell">
    <xdr:from>
      <xdr:col>1</xdr:col>
      <xdr:colOff>413269</xdr:colOff>
      <xdr:row>0</xdr:row>
      <xdr:rowOff>40756</xdr:rowOff>
    </xdr:from>
    <xdr:to>
      <xdr:col>2</xdr:col>
      <xdr:colOff>467244</xdr:colOff>
      <xdr:row>1</xdr:row>
      <xdr:rowOff>51720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719" y="40756"/>
          <a:ext cx="873125" cy="252264"/>
        </a:xfrm>
        <a:prstGeom prst="rect">
          <a:avLst/>
        </a:prstGeom>
      </xdr:spPr>
    </xdr:pic>
    <xdr:clientData/>
  </xdr:twoCellAnchor>
  <xdr:twoCellAnchor editAs="oneCell">
    <xdr:from>
      <xdr:col>15</xdr:col>
      <xdr:colOff>619067</xdr:colOff>
      <xdr:row>0</xdr:row>
      <xdr:rowOff>52359</xdr:rowOff>
    </xdr:from>
    <xdr:to>
      <xdr:col>15</xdr:col>
      <xdr:colOff>1778783</xdr:colOff>
      <xdr:row>1</xdr:row>
      <xdr:rowOff>163484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0292" y="52359"/>
          <a:ext cx="1159716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65"/>
  <sheetViews>
    <sheetView showGridLines="0" topLeftCell="A109" workbookViewId="0">
      <selection activeCell="J127" sqref="J127"/>
    </sheetView>
  </sheetViews>
  <sheetFormatPr baseColWidth="10" defaultRowHeight="15" x14ac:dyDescent="0.25"/>
  <cols>
    <col min="1" max="1" width="1.42578125" customWidth="1"/>
    <col min="2" max="2" width="3.85546875" style="1" customWidth="1"/>
    <col min="3" max="3" width="21.7109375" customWidth="1"/>
    <col min="4" max="4" width="16.7109375" customWidth="1"/>
    <col min="5" max="5" width="17.42578125" style="1" customWidth="1"/>
    <col min="6" max="6" width="46.85546875" style="1" customWidth="1"/>
    <col min="7" max="7" width="20.7109375" style="1" customWidth="1"/>
  </cols>
  <sheetData>
    <row r="5" spans="1:7" ht="19.5" customHeight="1" x14ac:dyDescent="0.25">
      <c r="B5" s="209" t="s">
        <v>144</v>
      </c>
      <c r="C5" s="209"/>
      <c r="D5" s="209"/>
      <c r="E5" s="209"/>
      <c r="F5" s="209"/>
      <c r="G5" s="209"/>
    </row>
    <row r="6" spans="1:7" ht="21" customHeight="1" x14ac:dyDescent="0.25">
      <c r="A6" s="2"/>
      <c r="B6" s="210" t="s">
        <v>143</v>
      </c>
      <c r="C6" s="210"/>
      <c r="D6" s="210"/>
      <c r="E6" s="210"/>
      <c r="F6" s="210"/>
      <c r="G6" s="210"/>
    </row>
    <row r="7" spans="1:7" ht="12.75" customHeight="1" thickBot="1" x14ac:dyDescent="0.3"/>
    <row r="8" spans="1:7" s="2" customFormat="1" ht="31.5" customHeight="1" thickBot="1" x14ac:dyDescent="0.3">
      <c r="A8" s="4"/>
      <c r="B8" s="5" t="s">
        <v>0</v>
      </c>
      <c r="C8" s="6" t="s">
        <v>102</v>
      </c>
      <c r="D8" s="6" t="s">
        <v>112</v>
      </c>
      <c r="E8" s="6" t="s">
        <v>101</v>
      </c>
      <c r="F8" s="6" t="s">
        <v>100</v>
      </c>
      <c r="G8" s="6" t="s">
        <v>1</v>
      </c>
    </row>
    <row r="9" spans="1:7" s="3" customFormat="1" ht="7.5" customHeight="1" thickBot="1" x14ac:dyDescent="0.35">
      <c r="A9" s="7"/>
      <c r="B9" s="8"/>
      <c r="C9" s="8"/>
      <c r="D9" s="8"/>
      <c r="E9" s="8"/>
      <c r="F9" s="8"/>
      <c r="G9" s="8"/>
    </row>
    <row r="10" spans="1:7" ht="34.5" customHeight="1" x14ac:dyDescent="0.3">
      <c r="A10" s="9"/>
      <c r="B10" s="10" t="s">
        <v>103</v>
      </c>
      <c r="C10" s="11" t="s">
        <v>323</v>
      </c>
      <c r="D10" s="11" t="s">
        <v>145</v>
      </c>
      <c r="E10" s="27">
        <v>42170</v>
      </c>
      <c r="F10" s="27" t="s">
        <v>146</v>
      </c>
      <c r="G10" s="22">
        <v>144984.62</v>
      </c>
    </row>
    <row r="11" spans="1:7" ht="34.5" customHeight="1" x14ac:dyDescent="0.3">
      <c r="A11" s="9"/>
      <c r="B11" s="12" t="s">
        <v>104</v>
      </c>
      <c r="C11" s="13" t="s">
        <v>324</v>
      </c>
      <c r="D11" s="13" t="s">
        <v>145</v>
      </c>
      <c r="E11" s="28">
        <v>42170</v>
      </c>
      <c r="F11" s="28" t="s">
        <v>168</v>
      </c>
      <c r="G11" s="23">
        <v>43135.92</v>
      </c>
    </row>
    <row r="12" spans="1:7" ht="34.5" customHeight="1" x14ac:dyDescent="0.3">
      <c r="A12" s="9"/>
      <c r="B12" s="14" t="s">
        <v>105</v>
      </c>
      <c r="C12" s="29" t="s">
        <v>325</v>
      </c>
      <c r="D12" s="15" t="s">
        <v>145</v>
      </c>
      <c r="E12" s="30">
        <v>42170</v>
      </c>
      <c r="F12" s="32" t="s">
        <v>169</v>
      </c>
      <c r="G12" s="24">
        <v>55118.12</v>
      </c>
    </row>
    <row r="13" spans="1:7" ht="34.5" customHeight="1" x14ac:dyDescent="0.3">
      <c r="A13" s="9"/>
      <c r="B13" s="12" t="s">
        <v>106</v>
      </c>
      <c r="C13" s="13" t="s">
        <v>326</v>
      </c>
      <c r="D13" s="13" t="s">
        <v>145</v>
      </c>
      <c r="E13" s="28">
        <v>42170</v>
      </c>
      <c r="F13" s="28" t="s">
        <v>327</v>
      </c>
      <c r="G13" s="23">
        <v>47928.800000000003</v>
      </c>
    </row>
    <row r="14" spans="1:7" ht="34.5" customHeight="1" x14ac:dyDescent="0.3">
      <c r="A14" s="9"/>
      <c r="B14" s="14" t="s">
        <v>107</v>
      </c>
      <c r="C14" s="15" t="s">
        <v>326</v>
      </c>
      <c r="D14" s="15" t="s">
        <v>145</v>
      </c>
      <c r="E14" s="30">
        <v>42170</v>
      </c>
      <c r="F14" s="30" t="s">
        <v>328</v>
      </c>
      <c r="G14" s="24">
        <v>69496.759999999995</v>
      </c>
    </row>
    <row r="15" spans="1:7" ht="34.5" customHeight="1" x14ac:dyDescent="0.3">
      <c r="A15" s="9"/>
      <c r="B15" s="12" t="s">
        <v>108</v>
      </c>
      <c r="C15" s="16" t="s">
        <v>329</v>
      </c>
      <c r="D15" s="16" t="s">
        <v>145</v>
      </c>
      <c r="E15" s="31">
        <v>42170</v>
      </c>
      <c r="F15" s="31" t="s">
        <v>171</v>
      </c>
      <c r="G15" s="25">
        <v>115029.12</v>
      </c>
    </row>
    <row r="16" spans="1:7" ht="34.5" customHeight="1" x14ac:dyDescent="0.3">
      <c r="A16" s="9"/>
      <c r="B16" s="17" t="s">
        <v>109</v>
      </c>
      <c r="C16" s="15" t="s">
        <v>330</v>
      </c>
      <c r="D16" s="18" t="s">
        <v>145</v>
      </c>
      <c r="E16" s="30">
        <v>42170</v>
      </c>
      <c r="F16" s="30" t="s">
        <v>172</v>
      </c>
      <c r="G16" s="24">
        <v>62307.44</v>
      </c>
    </row>
    <row r="17" spans="1:7" ht="34.5" customHeight="1" x14ac:dyDescent="0.3">
      <c r="A17" s="9"/>
      <c r="B17" s="19" t="s">
        <v>110</v>
      </c>
      <c r="C17" s="13" t="s">
        <v>331</v>
      </c>
      <c r="D17" s="13" t="s">
        <v>145</v>
      </c>
      <c r="E17" s="28">
        <v>42170</v>
      </c>
      <c r="F17" s="28" t="s">
        <v>173</v>
      </c>
      <c r="G17" s="23">
        <v>59911</v>
      </c>
    </row>
    <row r="18" spans="1:7" ht="34.5" customHeight="1" x14ac:dyDescent="0.3">
      <c r="A18" s="9"/>
      <c r="B18" s="17" t="s">
        <v>111</v>
      </c>
      <c r="C18" s="29" t="s">
        <v>332</v>
      </c>
      <c r="D18" s="29" t="s">
        <v>145</v>
      </c>
      <c r="E18" s="30">
        <v>42171</v>
      </c>
      <c r="F18" s="30" t="s">
        <v>174</v>
      </c>
      <c r="G18" s="24">
        <v>53919.9</v>
      </c>
    </row>
    <row r="19" spans="1:7" ht="34.5" customHeight="1" x14ac:dyDescent="0.3">
      <c r="A19" s="9"/>
      <c r="B19" s="19" t="s">
        <v>2</v>
      </c>
      <c r="C19" s="13" t="s">
        <v>333</v>
      </c>
      <c r="D19" s="13" t="s">
        <v>145</v>
      </c>
      <c r="E19" s="28">
        <v>42170</v>
      </c>
      <c r="F19" s="28" t="s">
        <v>175</v>
      </c>
      <c r="G19" s="23">
        <v>40739.480000000003</v>
      </c>
    </row>
    <row r="20" spans="1:7" ht="34.5" customHeight="1" x14ac:dyDescent="0.3">
      <c r="A20" s="9"/>
      <c r="B20" s="17" t="s">
        <v>3</v>
      </c>
      <c r="C20" s="29" t="s">
        <v>455</v>
      </c>
      <c r="D20" s="29" t="s">
        <v>145</v>
      </c>
      <c r="E20" s="30">
        <v>42170</v>
      </c>
      <c r="F20" s="30" t="s">
        <v>176</v>
      </c>
      <c r="G20" s="24">
        <v>51523.46</v>
      </c>
    </row>
    <row r="21" spans="1:7" ht="34.5" customHeight="1" x14ac:dyDescent="0.3">
      <c r="A21" s="9"/>
      <c r="B21" s="19" t="s">
        <v>4</v>
      </c>
      <c r="C21" s="13" t="s">
        <v>456</v>
      </c>
      <c r="D21" s="13" t="s">
        <v>145</v>
      </c>
      <c r="E21" s="28">
        <v>42170</v>
      </c>
      <c r="F21" s="28" t="s">
        <v>177</v>
      </c>
      <c r="G21" s="23">
        <v>89866.5</v>
      </c>
    </row>
    <row r="22" spans="1:7" ht="34.5" customHeight="1" x14ac:dyDescent="0.3">
      <c r="A22" s="9"/>
      <c r="B22" s="17" t="s">
        <v>5</v>
      </c>
      <c r="C22" s="29" t="s">
        <v>334</v>
      </c>
      <c r="D22" s="29" t="s">
        <v>145</v>
      </c>
      <c r="E22" s="30">
        <v>42170</v>
      </c>
      <c r="F22" s="30" t="s">
        <v>263</v>
      </c>
      <c r="G22" s="24">
        <v>116227.34</v>
      </c>
    </row>
    <row r="23" spans="1:7" ht="34.5" customHeight="1" x14ac:dyDescent="0.3">
      <c r="A23" s="9"/>
      <c r="B23" s="19" t="s">
        <v>6</v>
      </c>
      <c r="C23" s="13" t="s">
        <v>335</v>
      </c>
      <c r="D23" s="13" t="s">
        <v>145</v>
      </c>
      <c r="E23" s="28">
        <v>42170</v>
      </c>
      <c r="F23" s="28" t="s">
        <v>147</v>
      </c>
      <c r="G23" s="23">
        <v>83875.399999999994</v>
      </c>
    </row>
    <row r="24" spans="1:7" ht="34.5" customHeight="1" x14ac:dyDescent="0.3">
      <c r="A24" s="9"/>
      <c r="B24" s="17" t="s">
        <v>7</v>
      </c>
      <c r="C24" s="29" t="s">
        <v>336</v>
      </c>
      <c r="D24" s="29" t="s">
        <v>145</v>
      </c>
      <c r="E24" s="30">
        <v>42170</v>
      </c>
      <c r="F24" s="30" t="s">
        <v>267</v>
      </c>
      <c r="G24" s="24">
        <v>91064.72</v>
      </c>
    </row>
    <row r="25" spans="1:7" ht="34.5" customHeight="1" x14ac:dyDescent="0.3">
      <c r="A25" s="9"/>
      <c r="B25" s="19" t="s">
        <v>8</v>
      </c>
      <c r="C25" s="13" t="s">
        <v>337</v>
      </c>
      <c r="D25" s="13" t="s">
        <v>145</v>
      </c>
      <c r="E25" s="28">
        <v>42170</v>
      </c>
      <c r="F25" s="28" t="s">
        <v>268</v>
      </c>
      <c r="G25" s="23">
        <v>41127.019999999997</v>
      </c>
    </row>
    <row r="26" spans="1:7" ht="34.5" customHeight="1" x14ac:dyDescent="0.3">
      <c r="A26" s="9"/>
      <c r="B26" s="17" t="s">
        <v>9</v>
      </c>
      <c r="C26" s="15" t="s">
        <v>338</v>
      </c>
      <c r="D26" s="29" t="s">
        <v>145</v>
      </c>
      <c r="E26" s="30">
        <v>42170</v>
      </c>
      <c r="F26" s="30" t="s">
        <v>148</v>
      </c>
      <c r="G26" s="24">
        <v>76686.080000000002</v>
      </c>
    </row>
    <row r="27" spans="1:7" ht="34.5" customHeight="1" x14ac:dyDescent="0.3">
      <c r="A27" s="9"/>
      <c r="B27" s="19" t="s">
        <v>10</v>
      </c>
      <c r="C27" s="13" t="s">
        <v>339</v>
      </c>
      <c r="D27" s="13" t="s">
        <v>145</v>
      </c>
      <c r="E27" s="28">
        <v>42170</v>
      </c>
      <c r="F27" s="28" t="s">
        <v>178</v>
      </c>
      <c r="G27" s="23">
        <v>111434.46</v>
      </c>
    </row>
    <row r="28" spans="1:7" ht="34.5" customHeight="1" x14ac:dyDescent="0.3">
      <c r="A28" s="9"/>
      <c r="B28" s="17" t="s">
        <v>11</v>
      </c>
      <c r="C28" s="15" t="s">
        <v>340</v>
      </c>
      <c r="D28" s="29" t="s">
        <v>145</v>
      </c>
      <c r="E28" s="30">
        <v>42170</v>
      </c>
      <c r="F28" s="30" t="s">
        <v>179</v>
      </c>
      <c r="G28" s="24">
        <v>63505.66</v>
      </c>
    </row>
    <row r="29" spans="1:7" ht="34.5" customHeight="1" x14ac:dyDescent="0.3">
      <c r="A29" s="9"/>
      <c r="B29" s="19" t="s">
        <v>12</v>
      </c>
      <c r="C29" s="13" t="s">
        <v>341</v>
      </c>
      <c r="D29" s="13" t="s">
        <v>145</v>
      </c>
      <c r="E29" s="28">
        <v>42170</v>
      </c>
      <c r="F29" s="28" t="s">
        <v>149</v>
      </c>
      <c r="G29" s="23">
        <v>57514.559999999998</v>
      </c>
    </row>
    <row r="30" spans="1:7" ht="34.5" customHeight="1" x14ac:dyDescent="0.3">
      <c r="A30" s="9"/>
      <c r="B30" s="17" t="s">
        <v>13</v>
      </c>
      <c r="C30" s="15" t="s">
        <v>342</v>
      </c>
      <c r="D30" s="29" t="s">
        <v>145</v>
      </c>
      <c r="E30" s="30">
        <v>42170</v>
      </c>
      <c r="F30" s="30" t="s">
        <v>270</v>
      </c>
      <c r="G30" s="24">
        <v>38343.040000000001</v>
      </c>
    </row>
    <row r="31" spans="1:7" ht="34.5" customHeight="1" x14ac:dyDescent="0.3">
      <c r="A31" s="9"/>
      <c r="B31" s="19" t="s">
        <v>14</v>
      </c>
      <c r="C31" s="13" t="s">
        <v>343</v>
      </c>
      <c r="D31" s="13" t="s">
        <v>145</v>
      </c>
      <c r="E31" s="28">
        <v>42170</v>
      </c>
      <c r="F31" s="28" t="s">
        <v>183</v>
      </c>
      <c r="G31" s="23">
        <v>275559.06</v>
      </c>
    </row>
    <row r="32" spans="1:7" ht="34.5" customHeight="1" x14ac:dyDescent="0.3">
      <c r="A32" s="9"/>
      <c r="B32" s="17" t="s">
        <v>15</v>
      </c>
      <c r="C32" s="15" t="s">
        <v>344</v>
      </c>
      <c r="D32" s="29" t="s">
        <v>145</v>
      </c>
      <c r="E32" s="30">
        <v>42170</v>
      </c>
      <c r="F32" s="30" t="s">
        <v>180</v>
      </c>
      <c r="G32" s="24">
        <v>70694.98</v>
      </c>
    </row>
    <row r="33" spans="1:7" ht="34.5" customHeight="1" x14ac:dyDescent="0.3">
      <c r="A33" s="9"/>
      <c r="B33" s="19" t="s">
        <v>16</v>
      </c>
      <c r="C33" s="13" t="s">
        <v>457</v>
      </c>
      <c r="D33" s="13" t="s">
        <v>145</v>
      </c>
      <c r="E33" s="28">
        <v>42171</v>
      </c>
      <c r="F33" s="28" t="s">
        <v>181</v>
      </c>
      <c r="G33" s="23">
        <v>69496.759999999995</v>
      </c>
    </row>
    <row r="34" spans="1:7" ht="34.5" customHeight="1" x14ac:dyDescent="0.3">
      <c r="A34" s="9"/>
      <c r="B34" s="17" t="s">
        <v>17</v>
      </c>
      <c r="C34" s="15" t="s">
        <v>346</v>
      </c>
      <c r="D34" s="29" t="s">
        <v>145</v>
      </c>
      <c r="E34" s="30">
        <v>42170</v>
      </c>
      <c r="F34" s="30" t="s">
        <v>345</v>
      </c>
      <c r="G34" s="24">
        <v>59911</v>
      </c>
    </row>
    <row r="35" spans="1:7" ht="34.5" customHeight="1" x14ac:dyDescent="0.3">
      <c r="A35" s="9"/>
      <c r="B35" s="19" t="s">
        <v>18</v>
      </c>
      <c r="C35" s="13" t="s">
        <v>347</v>
      </c>
      <c r="D35" s="13" t="s">
        <v>145</v>
      </c>
      <c r="E35" s="28">
        <v>42170</v>
      </c>
      <c r="F35" s="28" t="s">
        <v>150</v>
      </c>
      <c r="G35" s="23">
        <v>31153.72</v>
      </c>
    </row>
    <row r="36" spans="1:7" ht="34.5" customHeight="1" x14ac:dyDescent="0.3">
      <c r="A36" s="9"/>
      <c r="B36" s="17" t="s">
        <v>19</v>
      </c>
      <c r="C36" s="15" t="s">
        <v>349</v>
      </c>
      <c r="D36" s="29" t="s">
        <v>145</v>
      </c>
      <c r="E36" s="30">
        <v>42170</v>
      </c>
      <c r="F36" s="30" t="s">
        <v>348</v>
      </c>
      <c r="G36" s="24">
        <v>64703.88</v>
      </c>
    </row>
    <row r="37" spans="1:7" ht="34.5" customHeight="1" x14ac:dyDescent="0.3">
      <c r="A37" s="9"/>
      <c r="B37" s="19" t="s">
        <v>20</v>
      </c>
      <c r="C37" s="13" t="s">
        <v>350</v>
      </c>
      <c r="D37" s="13" t="s">
        <v>145</v>
      </c>
      <c r="E37" s="28">
        <v>42170</v>
      </c>
      <c r="F37" s="28" t="s">
        <v>184</v>
      </c>
      <c r="G37" s="23">
        <v>65902.100000000006</v>
      </c>
    </row>
    <row r="38" spans="1:7" ht="34.5" customHeight="1" x14ac:dyDescent="0.3">
      <c r="A38" s="9"/>
      <c r="B38" s="17" t="s">
        <v>21</v>
      </c>
      <c r="C38" s="15" t="s">
        <v>351</v>
      </c>
      <c r="D38" s="29" t="s">
        <v>145</v>
      </c>
      <c r="E38" s="30">
        <v>42170</v>
      </c>
      <c r="F38" s="30" t="s">
        <v>185</v>
      </c>
      <c r="G38" s="24">
        <v>59911</v>
      </c>
    </row>
    <row r="39" spans="1:7" ht="34.5" customHeight="1" x14ac:dyDescent="0.3">
      <c r="A39" s="9"/>
      <c r="B39" s="19" t="s">
        <v>22</v>
      </c>
      <c r="C39" s="13" t="s">
        <v>352</v>
      </c>
      <c r="D39" s="13" t="s">
        <v>145</v>
      </c>
      <c r="E39" s="28">
        <v>42170</v>
      </c>
      <c r="F39" s="28" t="s">
        <v>189</v>
      </c>
      <c r="G39" s="23">
        <v>117425.58</v>
      </c>
    </row>
    <row r="40" spans="1:7" ht="34.5" customHeight="1" x14ac:dyDescent="0.3">
      <c r="A40" s="9"/>
      <c r="B40" s="17" t="s">
        <v>23</v>
      </c>
      <c r="C40" s="15" t="s">
        <v>353</v>
      </c>
      <c r="D40" s="29" t="s">
        <v>145</v>
      </c>
      <c r="E40" s="30">
        <v>42170</v>
      </c>
      <c r="F40" s="30" t="s">
        <v>186</v>
      </c>
      <c r="G40" s="24">
        <v>61109.22</v>
      </c>
    </row>
    <row r="41" spans="1:7" ht="34.5" customHeight="1" x14ac:dyDescent="0.3">
      <c r="A41" s="9"/>
      <c r="B41" s="19" t="s">
        <v>24</v>
      </c>
      <c r="C41" s="13" t="s">
        <v>354</v>
      </c>
      <c r="D41" s="13" t="s">
        <v>145</v>
      </c>
      <c r="E41" s="28">
        <v>42170</v>
      </c>
      <c r="F41" s="28" t="s">
        <v>151</v>
      </c>
      <c r="G41" s="23">
        <v>104245.14</v>
      </c>
    </row>
    <row r="42" spans="1:7" ht="34.5" customHeight="1" x14ac:dyDescent="0.3">
      <c r="A42" s="9"/>
      <c r="B42" s="17" t="s">
        <v>25</v>
      </c>
      <c r="C42" s="15" t="s">
        <v>355</v>
      </c>
      <c r="D42" s="29" t="s">
        <v>145</v>
      </c>
      <c r="E42" s="30">
        <v>42170</v>
      </c>
      <c r="F42" s="32" t="s">
        <v>190</v>
      </c>
      <c r="G42" s="24">
        <v>76686.080000000002</v>
      </c>
    </row>
    <row r="43" spans="1:7" ht="34.5" customHeight="1" x14ac:dyDescent="0.3">
      <c r="A43" s="9"/>
      <c r="B43" s="19" t="s">
        <v>26</v>
      </c>
      <c r="C43" s="13" t="s">
        <v>357</v>
      </c>
      <c r="D43" s="13" t="s">
        <v>145</v>
      </c>
      <c r="E43" s="28">
        <v>42170</v>
      </c>
      <c r="F43" s="28" t="s">
        <v>356</v>
      </c>
      <c r="G43" s="23">
        <v>53919.9</v>
      </c>
    </row>
    <row r="44" spans="1:7" ht="34.5" customHeight="1" x14ac:dyDescent="0.3">
      <c r="A44" s="9"/>
      <c r="B44" s="17" t="s">
        <v>27</v>
      </c>
      <c r="C44" s="15" t="s">
        <v>358</v>
      </c>
      <c r="D44" s="29" t="s">
        <v>145</v>
      </c>
      <c r="E44" s="33">
        <v>42170</v>
      </c>
      <c r="F44" s="30" t="s">
        <v>152</v>
      </c>
      <c r="G44" s="24">
        <v>99452.26</v>
      </c>
    </row>
    <row r="45" spans="1:7" ht="34.5" customHeight="1" x14ac:dyDescent="0.3">
      <c r="A45" s="9"/>
      <c r="B45" s="19" t="s">
        <v>28</v>
      </c>
      <c r="C45" s="13" t="s">
        <v>359</v>
      </c>
      <c r="D45" s="13" t="s">
        <v>145</v>
      </c>
      <c r="E45" s="28">
        <v>42170</v>
      </c>
      <c r="F45" s="28" t="s">
        <v>360</v>
      </c>
      <c r="G45" s="23">
        <v>67100.320000000007</v>
      </c>
    </row>
    <row r="46" spans="1:7" ht="34.5" customHeight="1" x14ac:dyDescent="0.3">
      <c r="A46" s="9"/>
      <c r="B46" s="17" t="s">
        <v>29</v>
      </c>
      <c r="C46" s="15" t="s">
        <v>359</v>
      </c>
      <c r="D46" s="29" t="s">
        <v>145</v>
      </c>
      <c r="E46" s="33">
        <v>42019</v>
      </c>
      <c r="F46" s="30" t="s">
        <v>362</v>
      </c>
      <c r="G46" s="24">
        <v>59911</v>
      </c>
    </row>
    <row r="47" spans="1:7" ht="34.5" customHeight="1" x14ac:dyDescent="0.3">
      <c r="A47" s="9"/>
      <c r="B47" s="19" t="s">
        <v>30</v>
      </c>
      <c r="C47" s="13" t="s">
        <v>363</v>
      </c>
      <c r="D47" s="13" t="s">
        <v>145</v>
      </c>
      <c r="E47" s="28">
        <v>42019</v>
      </c>
      <c r="F47" s="28" t="s">
        <v>361</v>
      </c>
      <c r="G47" s="23">
        <v>39541.26</v>
      </c>
    </row>
    <row r="48" spans="1:7" ht="34.5" customHeight="1" x14ac:dyDescent="0.3">
      <c r="A48" s="9"/>
      <c r="B48" s="17" t="s">
        <v>31</v>
      </c>
      <c r="C48" s="15" t="s">
        <v>364</v>
      </c>
      <c r="D48" s="29" t="s">
        <v>145</v>
      </c>
      <c r="E48" s="33">
        <v>42170</v>
      </c>
      <c r="F48" s="30" t="s">
        <v>195</v>
      </c>
      <c r="G48" s="24">
        <v>59911</v>
      </c>
    </row>
    <row r="49" spans="1:7" ht="34.5" customHeight="1" x14ac:dyDescent="0.3">
      <c r="A49" s="9"/>
      <c r="B49" s="19" t="s">
        <v>32</v>
      </c>
      <c r="C49" s="13" t="s">
        <v>365</v>
      </c>
      <c r="D49" s="13" t="s">
        <v>145</v>
      </c>
      <c r="E49" s="28">
        <v>42170</v>
      </c>
      <c r="F49" s="28" t="s">
        <v>187</v>
      </c>
      <c r="G49" s="23">
        <v>73091.42</v>
      </c>
    </row>
    <row r="50" spans="1:7" ht="34.5" customHeight="1" x14ac:dyDescent="0.3">
      <c r="A50" s="9"/>
      <c r="B50" s="17" t="s">
        <v>33</v>
      </c>
      <c r="C50" s="15" t="s">
        <v>366</v>
      </c>
      <c r="D50" s="29" t="s">
        <v>145</v>
      </c>
      <c r="E50" s="33">
        <v>42170</v>
      </c>
      <c r="F50" s="30" t="s">
        <v>196</v>
      </c>
      <c r="G50" s="24">
        <v>47928.800000000003</v>
      </c>
    </row>
    <row r="51" spans="1:7" ht="34.5" customHeight="1" x14ac:dyDescent="0.3">
      <c r="A51" s="9"/>
      <c r="B51" s="19" t="s">
        <v>34</v>
      </c>
      <c r="C51" s="13" t="s">
        <v>367</v>
      </c>
      <c r="D51" s="13" t="s">
        <v>145</v>
      </c>
      <c r="E51" s="28">
        <v>42170</v>
      </c>
      <c r="F51" s="28" t="s">
        <v>235</v>
      </c>
      <c r="G51" s="23">
        <v>40739.480000000003</v>
      </c>
    </row>
    <row r="52" spans="1:7" ht="34.5" customHeight="1" x14ac:dyDescent="0.3">
      <c r="A52" s="9"/>
      <c r="B52" s="17" t="s">
        <v>35</v>
      </c>
      <c r="C52" s="15" t="s">
        <v>368</v>
      </c>
      <c r="D52" s="29" t="s">
        <v>145</v>
      </c>
      <c r="E52" s="33">
        <v>42170</v>
      </c>
      <c r="F52" s="32" t="s">
        <v>188</v>
      </c>
      <c r="G52" s="24">
        <v>39541.26</v>
      </c>
    </row>
    <row r="53" spans="1:7" ht="34.5" customHeight="1" x14ac:dyDescent="0.3">
      <c r="A53" s="9"/>
      <c r="B53" s="19" t="s">
        <v>36</v>
      </c>
      <c r="C53" s="13" t="s">
        <v>369</v>
      </c>
      <c r="D53" s="13" t="s">
        <v>145</v>
      </c>
      <c r="E53" s="28">
        <v>42170</v>
      </c>
      <c r="F53" s="34" t="s">
        <v>192</v>
      </c>
      <c r="G53" s="23">
        <v>51523.46</v>
      </c>
    </row>
    <row r="54" spans="1:7" ht="34.5" customHeight="1" x14ac:dyDescent="0.3">
      <c r="A54" s="9"/>
      <c r="B54" s="17" t="s">
        <v>37</v>
      </c>
      <c r="C54" s="15" t="s">
        <v>370</v>
      </c>
      <c r="D54" s="29" t="s">
        <v>145</v>
      </c>
      <c r="E54" s="33">
        <v>42170</v>
      </c>
      <c r="F54" s="30" t="s">
        <v>191</v>
      </c>
      <c r="G54" s="24">
        <v>43135.92</v>
      </c>
    </row>
    <row r="55" spans="1:7" ht="34.5" customHeight="1" x14ac:dyDescent="0.3">
      <c r="A55" s="9"/>
      <c r="B55" s="19" t="s">
        <v>38</v>
      </c>
      <c r="C55" s="13" t="s">
        <v>371</v>
      </c>
      <c r="D55" s="13" t="s">
        <v>145</v>
      </c>
      <c r="E55" s="28">
        <v>42170</v>
      </c>
      <c r="F55" s="28" t="s">
        <v>193</v>
      </c>
      <c r="G55" s="23">
        <v>53919.9</v>
      </c>
    </row>
    <row r="56" spans="1:7" ht="34.5" customHeight="1" x14ac:dyDescent="0.3">
      <c r="A56" s="9"/>
      <c r="B56" s="17" t="s">
        <v>39</v>
      </c>
      <c r="C56" s="15" t="s">
        <v>372</v>
      </c>
      <c r="D56" s="29" t="s">
        <v>145</v>
      </c>
      <c r="E56" s="33">
        <v>42170</v>
      </c>
      <c r="F56" s="30" t="s">
        <v>373</v>
      </c>
      <c r="G56" s="24">
        <v>111434.46</v>
      </c>
    </row>
    <row r="57" spans="1:7" ht="34.5" customHeight="1" x14ac:dyDescent="0.3">
      <c r="A57" s="9"/>
      <c r="B57" s="19" t="s">
        <v>40</v>
      </c>
      <c r="C57" s="13" t="s">
        <v>374</v>
      </c>
      <c r="D57" s="13" t="s">
        <v>145</v>
      </c>
      <c r="E57" s="28">
        <v>42170</v>
      </c>
      <c r="F57" s="34" t="s">
        <v>194</v>
      </c>
      <c r="G57" s="23">
        <v>62307.44</v>
      </c>
    </row>
    <row r="58" spans="1:7" ht="34.5" customHeight="1" x14ac:dyDescent="0.3">
      <c r="A58" s="9"/>
      <c r="B58" s="17" t="s">
        <v>41</v>
      </c>
      <c r="C58" s="15" t="s">
        <v>377</v>
      </c>
      <c r="D58" s="29" t="s">
        <v>145</v>
      </c>
      <c r="E58" s="33">
        <v>42170</v>
      </c>
      <c r="F58" s="30" t="s">
        <v>375</v>
      </c>
      <c r="G58" s="24">
        <v>74289.64</v>
      </c>
    </row>
    <row r="59" spans="1:7" ht="34.5" customHeight="1" x14ac:dyDescent="0.3">
      <c r="A59" s="9"/>
      <c r="B59" s="19" t="s">
        <v>42</v>
      </c>
      <c r="C59" s="13" t="s">
        <v>376</v>
      </c>
      <c r="D59" s="13" t="s">
        <v>145</v>
      </c>
      <c r="E59" s="28">
        <v>42170</v>
      </c>
      <c r="F59" s="28" t="s">
        <v>198</v>
      </c>
      <c r="G59" s="23">
        <v>83875.399999999994</v>
      </c>
    </row>
    <row r="60" spans="1:7" ht="34.5" customHeight="1" x14ac:dyDescent="0.3">
      <c r="A60" s="9"/>
      <c r="B60" s="17" t="s">
        <v>43</v>
      </c>
      <c r="C60" s="15" t="s">
        <v>379</v>
      </c>
      <c r="D60" s="29" t="s">
        <v>145</v>
      </c>
      <c r="E60" s="33">
        <v>42170</v>
      </c>
      <c r="F60" s="32" t="s">
        <v>378</v>
      </c>
      <c r="G60" s="24">
        <v>80280.740000000005</v>
      </c>
    </row>
    <row r="61" spans="1:7" ht="34.5" customHeight="1" x14ac:dyDescent="0.3">
      <c r="A61" s="9"/>
      <c r="B61" s="19" t="s">
        <v>44</v>
      </c>
      <c r="C61" s="13" t="s">
        <v>381</v>
      </c>
      <c r="D61" s="13" t="s">
        <v>145</v>
      </c>
      <c r="E61" s="28">
        <v>42170</v>
      </c>
      <c r="F61" s="28" t="s">
        <v>380</v>
      </c>
      <c r="G61" s="23">
        <v>41937.699999999997</v>
      </c>
    </row>
    <row r="62" spans="1:7" ht="34.5" customHeight="1" x14ac:dyDescent="0.3">
      <c r="A62" s="9"/>
      <c r="B62" s="17" t="s">
        <v>45</v>
      </c>
      <c r="C62" s="15" t="s">
        <v>383</v>
      </c>
      <c r="D62" s="29" t="s">
        <v>145</v>
      </c>
      <c r="E62" s="33">
        <v>42170</v>
      </c>
      <c r="F62" s="30" t="s">
        <v>382</v>
      </c>
      <c r="G62" s="24">
        <v>47928.800000000003</v>
      </c>
    </row>
    <row r="63" spans="1:7" ht="34.5" customHeight="1" x14ac:dyDescent="0.3">
      <c r="A63" s="9"/>
      <c r="B63" s="19" t="s">
        <v>46</v>
      </c>
      <c r="C63" s="13" t="s">
        <v>384</v>
      </c>
      <c r="D63" s="13" t="s">
        <v>145</v>
      </c>
      <c r="E63" s="28">
        <v>42170</v>
      </c>
      <c r="F63" s="28" t="s">
        <v>224</v>
      </c>
      <c r="G63" s="23">
        <v>59911</v>
      </c>
    </row>
    <row r="64" spans="1:7" ht="34.5" customHeight="1" x14ac:dyDescent="0.3">
      <c r="A64" s="9"/>
      <c r="B64" s="17" t="s">
        <v>47</v>
      </c>
      <c r="C64" s="15" t="s">
        <v>385</v>
      </c>
      <c r="D64" s="29" t="s">
        <v>145</v>
      </c>
      <c r="E64" s="33">
        <v>42170</v>
      </c>
      <c r="F64" s="30" t="s">
        <v>225</v>
      </c>
      <c r="G64" s="24">
        <v>52721.68</v>
      </c>
    </row>
    <row r="65" spans="1:7" ht="34.5" customHeight="1" x14ac:dyDescent="0.3">
      <c r="A65" s="9"/>
      <c r="B65" s="19" t="s">
        <v>48</v>
      </c>
      <c r="C65" s="13" t="s">
        <v>387</v>
      </c>
      <c r="D65" s="13" t="s">
        <v>145</v>
      </c>
      <c r="E65" s="28">
        <v>42170</v>
      </c>
      <c r="F65" s="28" t="s">
        <v>386</v>
      </c>
      <c r="G65" s="23">
        <v>123416.66</v>
      </c>
    </row>
    <row r="66" spans="1:7" ht="34.5" customHeight="1" x14ac:dyDescent="0.3">
      <c r="A66" s="9"/>
      <c r="B66" s="17" t="s">
        <v>49</v>
      </c>
      <c r="C66" s="15" t="s">
        <v>388</v>
      </c>
      <c r="D66" s="29" t="s">
        <v>145</v>
      </c>
      <c r="E66" s="33">
        <v>42170</v>
      </c>
      <c r="F66" s="30" t="s">
        <v>227</v>
      </c>
      <c r="G66" s="24">
        <v>127011.32</v>
      </c>
    </row>
    <row r="67" spans="1:7" ht="34.5" customHeight="1" x14ac:dyDescent="0.3">
      <c r="A67" s="9"/>
      <c r="B67" s="19" t="s">
        <v>50</v>
      </c>
      <c r="C67" s="13" t="s">
        <v>389</v>
      </c>
      <c r="D67" s="13" t="s">
        <v>145</v>
      </c>
      <c r="E67" s="28">
        <v>42170</v>
      </c>
      <c r="F67" s="28" t="s">
        <v>285</v>
      </c>
      <c r="G67" s="23">
        <v>67100.320000000007</v>
      </c>
    </row>
    <row r="68" spans="1:7" ht="34.5" customHeight="1" x14ac:dyDescent="0.3">
      <c r="A68" s="9"/>
      <c r="B68" s="17" t="s">
        <v>51</v>
      </c>
      <c r="C68" s="15" t="s">
        <v>391</v>
      </c>
      <c r="D68" s="29" t="s">
        <v>145</v>
      </c>
      <c r="E68" s="33">
        <v>42170</v>
      </c>
      <c r="F68" s="32" t="s">
        <v>390</v>
      </c>
      <c r="G68" s="24">
        <v>95857.600000000006</v>
      </c>
    </row>
    <row r="69" spans="1:7" ht="34.5" customHeight="1" x14ac:dyDescent="0.3">
      <c r="A69" s="9"/>
      <c r="B69" s="19" t="s">
        <v>52</v>
      </c>
      <c r="C69" s="13" t="s">
        <v>393</v>
      </c>
      <c r="D69" s="13" t="s">
        <v>145</v>
      </c>
      <c r="E69" s="28">
        <v>42170</v>
      </c>
      <c r="F69" s="28" t="s">
        <v>392</v>
      </c>
      <c r="G69" s="23">
        <v>50325.24</v>
      </c>
    </row>
    <row r="70" spans="1:7" ht="34.5" customHeight="1" x14ac:dyDescent="0.3">
      <c r="A70" s="9"/>
      <c r="B70" s="17" t="s">
        <v>53</v>
      </c>
      <c r="C70" s="15" t="s">
        <v>394</v>
      </c>
      <c r="D70" s="29" t="s">
        <v>145</v>
      </c>
      <c r="E70" s="33">
        <v>42170</v>
      </c>
      <c r="F70" s="30" t="s">
        <v>156</v>
      </c>
      <c r="G70" s="24">
        <v>69496.759999999995</v>
      </c>
    </row>
    <row r="71" spans="1:7" ht="34.5" customHeight="1" x14ac:dyDescent="0.3">
      <c r="A71" s="9"/>
      <c r="B71" s="19" t="s">
        <v>54</v>
      </c>
      <c r="C71" s="13" t="s">
        <v>458</v>
      </c>
      <c r="D71" s="13" t="s">
        <v>145</v>
      </c>
      <c r="E71" s="28">
        <v>42170</v>
      </c>
      <c r="F71" s="28" t="s">
        <v>228</v>
      </c>
      <c r="G71" s="23">
        <v>71893.2</v>
      </c>
    </row>
    <row r="72" spans="1:7" ht="34.5" customHeight="1" x14ac:dyDescent="0.3">
      <c r="A72" s="9"/>
      <c r="B72" s="17" t="s">
        <v>55</v>
      </c>
      <c r="C72" s="15" t="s">
        <v>396</v>
      </c>
      <c r="D72" s="29" t="s">
        <v>145</v>
      </c>
      <c r="E72" s="33">
        <v>42170</v>
      </c>
      <c r="F72" s="32" t="s">
        <v>395</v>
      </c>
      <c r="G72" s="24">
        <v>65902.100000000006</v>
      </c>
    </row>
    <row r="73" spans="1:7" ht="34.5" customHeight="1" x14ac:dyDescent="0.3">
      <c r="A73" s="9"/>
      <c r="B73" s="19" t="s">
        <v>56</v>
      </c>
      <c r="C73" s="13" t="s">
        <v>397</v>
      </c>
      <c r="D73" s="13" t="s">
        <v>145</v>
      </c>
      <c r="E73" s="28">
        <v>42170</v>
      </c>
      <c r="F73" s="34" t="s">
        <v>199</v>
      </c>
      <c r="G73" s="23">
        <v>37144.82</v>
      </c>
    </row>
    <row r="74" spans="1:7" ht="34.5" customHeight="1" x14ac:dyDescent="0.3">
      <c r="A74" s="9"/>
      <c r="B74" s="17" t="s">
        <v>57</v>
      </c>
      <c r="C74" s="15" t="s">
        <v>398</v>
      </c>
      <c r="D74" s="29" t="s">
        <v>145</v>
      </c>
      <c r="E74" s="33">
        <v>42170</v>
      </c>
      <c r="F74" s="30" t="s">
        <v>200</v>
      </c>
      <c r="G74" s="24">
        <v>44334.14</v>
      </c>
    </row>
    <row r="75" spans="1:7" ht="34.5" customHeight="1" x14ac:dyDescent="0.3">
      <c r="A75" s="9"/>
      <c r="B75" s="19" t="s">
        <v>58</v>
      </c>
      <c r="C75" s="13" t="s">
        <v>399</v>
      </c>
      <c r="D75" s="13" t="s">
        <v>145</v>
      </c>
      <c r="E75" s="28">
        <v>42170</v>
      </c>
      <c r="F75" s="34" t="s">
        <v>154</v>
      </c>
      <c r="G75" s="23">
        <v>47928.800000000003</v>
      </c>
    </row>
    <row r="76" spans="1:7" ht="34.5" customHeight="1" x14ac:dyDescent="0.3">
      <c r="A76" s="9"/>
      <c r="B76" s="17" t="s">
        <v>59</v>
      </c>
      <c r="C76" s="15" t="s">
        <v>400</v>
      </c>
      <c r="D76" s="29" t="s">
        <v>145</v>
      </c>
      <c r="E76" s="33">
        <v>42170</v>
      </c>
      <c r="F76" s="30" t="s">
        <v>201</v>
      </c>
      <c r="G76" s="24">
        <v>105443.36</v>
      </c>
    </row>
    <row r="77" spans="1:7" ht="34.5" customHeight="1" x14ac:dyDescent="0.3">
      <c r="A77" s="9"/>
      <c r="B77" s="19" t="s">
        <v>60</v>
      </c>
      <c r="C77" s="13" t="s">
        <v>401</v>
      </c>
      <c r="D77" s="13" t="s">
        <v>145</v>
      </c>
      <c r="E77" s="28">
        <v>42170</v>
      </c>
      <c r="F77" s="28" t="s">
        <v>155</v>
      </c>
      <c r="G77" s="23">
        <v>754487.86</v>
      </c>
    </row>
    <row r="78" spans="1:7" ht="34.5" customHeight="1" x14ac:dyDescent="0.3">
      <c r="A78" s="9"/>
      <c r="B78" s="17" t="s">
        <v>61</v>
      </c>
      <c r="C78" s="15" t="s">
        <v>403</v>
      </c>
      <c r="D78" s="29" t="s">
        <v>145</v>
      </c>
      <c r="E78" s="33">
        <v>42170</v>
      </c>
      <c r="F78" s="30" t="s">
        <v>402</v>
      </c>
      <c r="G78" s="24">
        <v>59911</v>
      </c>
    </row>
    <row r="79" spans="1:7" ht="34.5" customHeight="1" x14ac:dyDescent="0.3">
      <c r="A79" s="9"/>
      <c r="B79" s="19" t="s">
        <v>62</v>
      </c>
      <c r="C79" s="13" t="s">
        <v>404</v>
      </c>
      <c r="D79" s="13" t="s">
        <v>145</v>
      </c>
      <c r="E79" s="28">
        <v>42170</v>
      </c>
      <c r="F79" s="28" t="s">
        <v>202</v>
      </c>
      <c r="G79" s="23">
        <v>91064.72</v>
      </c>
    </row>
    <row r="80" spans="1:7" ht="34.5" customHeight="1" x14ac:dyDescent="0.3">
      <c r="A80" s="9"/>
      <c r="B80" s="17" t="s">
        <v>63</v>
      </c>
      <c r="C80" s="15" t="s">
        <v>405</v>
      </c>
      <c r="D80" s="29" t="s">
        <v>145</v>
      </c>
      <c r="E80" s="33">
        <v>42170</v>
      </c>
      <c r="F80" s="30" t="s">
        <v>206</v>
      </c>
      <c r="G80" s="24">
        <v>65902.100000000006</v>
      </c>
    </row>
    <row r="81" spans="1:7" ht="34.5" customHeight="1" x14ac:dyDescent="0.3">
      <c r="A81" s="9"/>
      <c r="B81" s="19" t="s">
        <v>64</v>
      </c>
      <c r="C81" s="13" t="s">
        <v>406</v>
      </c>
      <c r="D81" s="13" t="s">
        <v>145</v>
      </c>
      <c r="E81" s="28">
        <v>42170</v>
      </c>
      <c r="F81" s="28" t="s">
        <v>208</v>
      </c>
      <c r="G81" s="23">
        <v>87470.06</v>
      </c>
    </row>
    <row r="82" spans="1:7" ht="34.5" customHeight="1" x14ac:dyDescent="0.3">
      <c r="A82" s="9"/>
      <c r="B82" s="17" t="s">
        <v>65</v>
      </c>
      <c r="C82" s="15" t="s">
        <v>407</v>
      </c>
      <c r="D82" s="29" t="s">
        <v>145</v>
      </c>
      <c r="E82" s="33">
        <v>42170</v>
      </c>
      <c r="F82" s="30" t="s">
        <v>210</v>
      </c>
      <c r="G82" s="24">
        <v>68298.539999999994</v>
      </c>
    </row>
    <row r="83" spans="1:7" ht="34.5" customHeight="1" x14ac:dyDescent="0.3">
      <c r="A83" s="9"/>
      <c r="B83" s="19" t="s">
        <v>66</v>
      </c>
      <c r="C83" s="13" t="s">
        <v>408</v>
      </c>
      <c r="D83" s="13" t="s">
        <v>145</v>
      </c>
      <c r="E83" s="28">
        <v>42170</v>
      </c>
      <c r="F83" s="28" t="s">
        <v>207</v>
      </c>
      <c r="G83" s="23">
        <v>39541.26</v>
      </c>
    </row>
    <row r="84" spans="1:7" ht="34.5" customHeight="1" x14ac:dyDescent="0.3">
      <c r="A84" s="9"/>
      <c r="B84" s="17" t="s">
        <v>67</v>
      </c>
      <c r="C84" s="15" t="s">
        <v>409</v>
      </c>
      <c r="D84" s="29" t="s">
        <v>145</v>
      </c>
      <c r="E84" s="33">
        <v>42170</v>
      </c>
      <c r="F84" s="30" t="s">
        <v>209</v>
      </c>
      <c r="G84" s="24">
        <v>58712.78</v>
      </c>
    </row>
    <row r="85" spans="1:7" ht="34.5" customHeight="1" x14ac:dyDescent="0.3">
      <c r="A85" s="9"/>
      <c r="B85" s="19" t="s">
        <v>68</v>
      </c>
      <c r="C85" s="13" t="s">
        <v>410</v>
      </c>
      <c r="D85" s="13" t="s">
        <v>145</v>
      </c>
      <c r="E85" s="28">
        <v>42170</v>
      </c>
      <c r="F85" s="28" t="s">
        <v>211</v>
      </c>
      <c r="G85" s="23">
        <v>83875.399999999994</v>
      </c>
    </row>
    <row r="86" spans="1:7" ht="34.5" customHeight="1" x14ac:dyDescent="0.3">
      <c r="A86" s="9"/>
      <c r="B86" s="17" t="s">
        <v>69</v>
      </c>
      <c r="C86" s="15" t="s">
        <v>411</v>
      </c>
      <c r="D86" s="29" t="s">
        <v>145</v>
      </c>
      <c r="E86" s="33">
        <v>42170</v>
      </c>
      <c r="F86" s="30" t="s">
        <v>412</v>
      </c>
      <c r="G86" s="24">
        <v>143786.4</v>
      </c>
    </row>
    <row r="87" spans="1:7" ht="34.5" customHeight="1" x14ac:dyDescent="0.3">
      <c r="A87" s="9"/>
      <c r="B87" s="19" t="s">
        <v>70</v>
      </c>
      <c r="C87" s="13" t="s">
        <v>413</v>
      </c>
      <c r="D87" s="13" t="s">
        <v>145</v>
      </c>
      <c r="E87" s="28">
        <v>42170</v>
      </c>
      <c r="F87" s="28" t="s">
        <v>158</v>
      </c>
      <c r="G87" s="23">
        <v>56316.34</v>
      </c>
    </row>
    <row r="88" spans="1:7" ht="34.5" customHeight="1" x14ac:dyDescent="0.3">
      <c r="A88" s="9"/>
      <c r="B88" s="17" t="s">
        <v>71</v>
      </c>
      <c r="C88" s="15" t="s">
        <v>414</v>
      </c>
      <c r="D88" s="29" t="s">
        <v>145</v>
      </c>
      <c r="E88" s="33">
        <v>42536</v>
      </c>
      <c r="F88" s="32" t="s">
        <v>212</v>
      </c>
      <c r="G88" s="24">
        <v>63505.66</v>
      </c>
    </row>
    <row r="89" spans="1:7" ht="34.5" customHeight="1" x14ac:dyDescent="0.3">
      <c r="A89" s="9"/>
      <c r="B89" s="19" t="s">
        <v>72</v>
      </c>
      <c r="C89" s="13" t="s">
        <v>415</v>
      </c>
      <c r="D89" s="13" t="s">
        <v>145</v>
      </c>
      <c r="E89" s="28">
        <v>42170</v>
      </c>
      <c r="F89" s="28" t="s">
        <v>203</v>
      </c>
      <c r="G89" s="23">
        <v>77884.3</v>
      </c>
    </row>
    <row r="90" spans="1:7" ht="34.5" customHeight="1" x14ac:dyDescent="0.3">
      <c r="A90" s="9"/>
      <c r="B90" s="17" t="s">
        <v>73</v>
      </c>
      <c r="C90" s="15" t="s">
        <v>416</v>
      </c>
      <c r="D90" s="29" t="s">
        <v>145</v>
      </c>
      <c r="E90" s="33">
        <v>42170</v>
      </c>
      <c r="F90" s="30" t="s">
        <v>213</v>
      </c>
      <c r="G90" s="24">
        <v>76686.080000000002</v>
      </c>
    </row>
    <row r="91" spans="1:7" ht="34.5" customHeight="1" x14ac:dyDescent="0.3">
      <c r="A91" s="9"/>
      <c r="B91" s="19" t="s">
        <v>74</v>
      </c>
      <c r="C91" s="13" t="s">
        <v>418</v>
      </c>
      <c r="D91" s="13" t="s">
        <v>145</v>
      </c>
      <c r="E91" s="28">
        <v>42170</v>
      </c>
      <c r="F91" s="28" t="s">
        <v>417</v>
      </c>
      <c r="G91" s="23">
        <v>98254.04</v>
      </c>
    </row>
    <row r="92" spans="1:7" ht="34.5" customHeight="1" x14ac:dyDescent="0.3">
      <c r="A92" s="9"/>
      <c r="B92" s="17" t="s">
        <v>75</v>
      </c>
      <c r="C92" s="15" t="s">
        <v>419</v>
      </c>
      <c r="D92" s="29" t="s">
        <v>145</v>
      </c>
      <c r="E92" s="33">
        <v>42170</v>
      </c>
      <c r="F92" s="30" t="s">
        <v>214</v>
      </c>
      <c r="G92" s="24">
        <v>93461.16</v>
      </c>
    </row>
    <row r="93" spans="1:7" ht="34.5" customHeight="1" x14ac:dyDescent="0.3">
      <c r="A93" s="9"/>
      <c r="B93" s="19" t="s">
        <v>76</v>
      </c>
      <c r="C93" s="13" t="s">
        <v>420</v>
      </c>
      <c r="D93" s="13" t="s">
        <v>145</v>
      </c>
      <c r="E93" s="28">
        <v>42170</v>
      </c>
      <c r="F93" s="28" t="s">
        <v>159</v>
      </c>
      <c r="G93" s="23">
        <v>53919.9</v>
      </c>
    </row>
    <row r="94" spans="1:7" ht="34.5" customHeight="1" x14ac:dyDescent="0.3">
      <c r="A94" s="9"/>
      <c r="B94" s="17" t="s">
        <v>77</v>
      </c>
      <c r="C94" s="15" t="s">
        <v>421</v>
      </c>
      <c r="D94" s="29" t="s">
        <v>145</v>
      </c>
      <c r="E94" s="33">
        <v>42170</v>
      </c>
      <c r="F94" s="30" t="s">
        <v>215</v>
      </c>
      <c r="G94" s="24">
        <v>41937.699999999997</v>
      </c>
    </row>
    <row r="95" spans="1:7" ht="34.5" customHeight="1" x14ac:dyDescent="0.3">
      <c r="A95" s="9"/>
      <c r="B95" s="19" t="s">
        <v>78</v>
      </c>
      <c r="C95" s="13" t="s">
        <v>422</v>
      </c>
      <c r="D95" s="13" t="s">
        <v>145</v>
      </c>
      <c r="E95" s="28">
        <v>42170</v>
      </c>
      <c r="F95" s="28" t="s">
        <v>204</v>
      </c>
      <c r="G95" s="23">
        <v>107839.8</v>
      </c>
    </row>
    <row r="96" spans="1:7" ht="34.5" customHeight="1" x14ac:dyDescent="0.3">
      <c r="A96" s="9"/>
      <c r="B96" s="17" t="s">
        <v>79</v>
      </c>
      <c r="C96" s="15" t="s">
        <v>423</v>
      </c>
      <c r="D96" s="29" t="s">
        <v>145</v>
      </c>
      <c r="E96" s="33">
        <v>42170</v>
      </c>
      <c r="F96" s="30" t="s">
        <v>205</v>
      </c>
      <c r="G96" s="24">
        <v>47928.800000000003</v>
      </c>
    </row>
    <row r="97" spans="1:7" ht="34.5" customHeight="1" x14ac:dyDescent="0.3">
      <c r="A97" s="9"/>
      <c r="B97" s="19" t="s">
        <v>80</v>
      </c>
      <c r="C97" s="13" t="s">
        <v>424</v>
      </c>
      <c r="D97" s="13" t="s">
        <v>145</v>
      </c>
      <c r="E97" s="28">
        <v>42170</v>
      </c>
      <c r="F97" s="28" t="s">
        <v>160</v>
      </c>
      <c r="G97" s="23">
        <v>47928.800000000003</v>
      </c>
    </row>
    <row r="98" spans="1:7" ht="34.5" customHeight="1" x14ac:dyDescent="0.3">
      <c r="A98" s="9"/>
      <c r="B98" s="17" t="s">
        <v>81</v>
      </c>
      <c r="C98" s="15" t="s">
        <v>425</v>
      </c>
      <c r="D98" s="29" t="s">
        <v>145</v>
      </c>
      <c r="E98" s="33">
        <v>42170</v>
      </c>
      <c r="F98" s="30" t="s">
        <v>161</v>
      </c>
      <c r="G98" s="24">
        <v>46730.58</v>
      </c>
    </row>
    <row r="99" spans="1:7" ht="34.5" customHeight="1" x14ac:dyDescent="0.3">
      <c r="A99" s="9"/>
      <c r="B99" s="19" t="s">
        <v>82</v>
      </c>
      <c r="C99" s="13" t="s">
        <v>426</v>
      </c>
      <c r="D99" s="13" t="s">
        <v>145</v>
      </c>
      <c r="E99" s="28">
        <v>42170</v>
      </c>
      <c r="F99" s="34" t="s">
        <v>162</v>
      </c>
      <c r="G99" s="23">
        <v>62307.44</v>
      </c>
    </row>
    <row r="100" spans="1:7" ht="34.5" customHeight="1" x14ac:dyDescent="0.3">
      <c r="A100" s="9"/>
      <c r="B100" s="17" t="s">
        <v>83</v>
      </c>
      <c r="C100" s="15" t="s">
        <v>427</v>
      </c>
      <c r="D100" s="29" t="s">
        <v>145</v>
      </c>
      <c r="E100" s="33">
        <v>42170</v>
      </c>
      <c r="F100" s="30" t="s">
        <v>216</v>
      </c>
      <c r="G100" s="24">
        <v>61109.22</v>
      </c>
    </row>
    <row r="101" spans="1:7" ht="34.5" customHeight="1" x14ac:dyDescent="0.3">
      <c r="A101" s="9"/>
      <c r="B101" s="19" t="s">
        <v>84</v>
      </c>
      <c r="C101" s="13" t="s">
        <v>428</v>
      </c>
      <c r="D101" s="13" t="s">
        <v>145</v>
      </c>
      <c r="E101" s="28">
        <v>42170</v>
      </c>
      <c r="F101" s="28" t="s">
        <v>163</v>
      </c>
      <c r="G101" s="23">
        <v>63505.66</v>
      </c>
    </row>
    <row r="102" spans="1:7" ht="34.5" customHeight="1" x14ac:dyDescent="0.3">
      <c r="A102" s="9"/>
      <c r="B102" s="17" t="s">
        <v>85</v>
      </c>
      <c r="C102" s="15" t="s">
        <v>429</v>
      </c>
      <c r="D102" s="29" t="s">
        <v>145</v>
      </c>
      <c r="E102" s="33">
        <v>42170</v>
      </c>
      <c r="F102" s="30" t="s">
        <v>301</v>
      </c>
      <c r="G102" s="24">
        <v>35946.6</v>
      </c>
    </row>
    <row r="103" spans="1:7" ht="34.5" customHeight="1" x14ac:dyDescent="0.3">
      <c r="A103" s="9"/>
      <c r="B103" s="19" t="s">
        <v>86</v>
      </c>
      <c r="C103" s="13" t="s">
        <v>430</v>
      </c>
      <c r="D103" s="13" t="s">
        <v>145</v>
      </c>
      <c r="E103" s="28">
        <v>42170</v>
      </c>
      <c r="F103" s="34" t="s">
        <v>164</v>
      </c>
      <c r="G103" s="23">
        <v>94659.38</v>
      </c>
    </row>
    <row r="104" spans="1:7" ht="34.5" customHeight="1" x14ac:dyDescent="0.3">
      <c r="A104" s="9"/>
      <c r="B104" s="17" t="s">
        <v>87</v>
      </c>
      <c r="C104" s="15" t="s">
        <v>431</v>
      </c>
      <c r="D104" s="29" t="s">
        <v>145</v>
      </c>
      <c r="E104" s="33">
        <v>42170</v>
      </c>
      <c r="F104" s="30" t="s">
        <v>217</v>
      </c>
      <c r="G104" s="24">
        <v>58712.78</v>
      </c>
    </row>
    <row r="105" spans="1:7" ht="34.5" customHeight="1" x14ac:dyDescent="0.3">
      <c r="A105" s="9"/>
      <c r="B105" s="19" t="s">
        <v>88</v>
      </c>
      <c r="C105" s="13" t="s">
        <v>431</v>
      </c>
      <c r="D105" s="13" t="s">
        <v>145</v>
      </c>
      <c r="E105" s="28">
        <v>42170</v>
      </c>
      <c r="F105" s="28" t="s">
        <v>226</v>
      </c>
      <c r="G105" s="23">
        <v>47928.800000000003</v>
      </c>
    </row>
    <row r="106" spans="1:7" ht="34.5" customHeight="1" x14ac:dyDescent="0.3">
      <c r="A106" s="9"/>
      <c r="B106" s="17" t="s">
        <v>89</v>
      </c>
      <c r="C106" s="15" t="s">
        <v>432</v>
      </c>
      <c r="D106" s="29" t="s">
        <v>145</v>
      </c>
      <c r="E106" s="33">
        <v>42170</v>
      </c>
      <c r="F106" s="30" t="s">
        <v>218</v>
      </c>
      <c r="G106" s="24">
        <v>37144.82</v>
      </c>
    </row>
    <row r="107" spans="1:7" ht="34.5" customHeight="1" x14ac:dyDescent="0.3">
      <c r="A107" s="9"/>
      <c r="B107" s="19" t="s">
        <v>90</v>
      </c>
      <c r="C107" s="13" t="s">
        <v>433</v>
      </c>
      <c r="D107" s="13" t="s">
        <v>145</v>
      </c>
      <c r="E107" s="28">
        <v>42170</v>
      </c>
      <c r="F107" s="28" t="s">
        <v>219</v>
      </c>
      <c r="G107" s="23">
        <v>65902.100000000006</v>
      </c>
    </row>
    <row r="108" spans="1:7" ht="34.5" customHeight="1" x14ac:dyDescent="0.3">
      <c r="A108" s="9"/>
      <c r="B108" s="17" t="s">
        <v>91</v>
      </c>
      <c r="C108" s="15" t="s">
        <v>434</v>
      </c>
      <c r="D108" s="29" t="s">
        <v>145</v>
      </c>
      <c r="E108" s="33">
        <v>42170</v>
      </c>
      <c r="F108" s="30" t="s">
        <v>220</v>
      </c>
      <c r="G108" s="24">
        <v>37144.82</v>
      </c>
    </row>
    <row r="109" spans="1:7" ht="34.5" customHeight="1" x14ac:dyDescent="0.3">
      <c r="A109" s="9"/>
      <c r="B109" s="19" t="s">
        <v>92</v>
      </c>
      <c r="C109" s="13" t="s">
        <v>436</v>
      </c>
      <c r="D109" s="13" t="s">
        <v>145</v>
      </c>
      <c r="E109" s="28">
        <v>42170</v>
      </c>
      <c r="F109" s="28" t="s">
        <v>435</v>
      </c>
      <c r="G109" s="23">
        <v>47928.800000000003</v>
      </c>
    </row>
    <row r="110" spans="1:7" ht="34.5" customHeight="1" x14ac:dyDescent="0.3">
      <c r="A110" s="9"/>
      <c r="B110" s="17" t="s">
        <v>93</v>
      </c>
      <c r="C110" s="15" t="s">
        <v>437</v>
      </c>
      <c r="D110" s="29" t="s">
        <v>145</v>
      </c>
      <c r="E110" s="33">
        <v>42170</v>
      </c>
      <c r="F110" s="30" t="s">
        <v>304</v>
      </c>
      <c r="G110" s="24">
        <v>91064.72</v>
      </c>
    </row>
    <row r="111" spans="1:7" ht="34.5" customHeight="1" x14ac:dyDescent="0.3">
      <c r="A111" s="9"/>
      <c r="B111" s="19" t="s">
        <v>94</v>
      </c>
      <c r="C111" s="13" t="s">
        <v>438</v>
      </c>
      <c r="D111" s="13" t="s">
        <v>145</v>
      </c>
      <c r="E111" s="28">
        <v>42170</v>
      </c>
      <c r="F111" s="28" t="s">
        <v>222</v>
      </c>
      <c r="G111" s="23">
        <v>47928.800000000003</v>
      </c>
    </row>
    <row r="112" spans="1:7" ht="34.5" customHeight="1" x14ac:dyDescent="0.3">
      <c r="A112" s="9"/>
      <c r="B112" s="17" t="s">
        <v>95</v>
      </c>
      <c r="C112" s="15" t="s">
        <v>439</v>
      </c>
      <c r="D112" s="29" t="s">
        <v>145</v>
      </c>
      <c r="E112" s="33">
        <v>42170</v>
      </c>
      <c r="F112" s="30" t="s">
        <v>230</v>
      </c>
      <c r="G112" s="24">
        <v>50325.24</v>
      </c>
    </row>
    <row r="113" spans="1:7" ht="34.5" customHeight="1" x14ac:dyDescent="0.3">
      <c r="A113" s="9"/>
      <c r="B113" s="19" t="s">
        <v>96</v>
      </c>
      <c r="C113" s="13" t="s">
        <v>459</v>
      </c>
      <c r="D113" s="13" t="s">
        <v>145</v>
      </c>
      <c r="E113" s="28">
        <v>42170</v>
      </c>
      <c r="F113" s="28" t="s">
        <v>233</v>
      </c>
      <c r="G113" s="23">
        <v>39541.26</v>
      </c>
    </row>
    <row r="114" spans="1:7" ht="34.5" customHeight="1" x14ac:dyDescent="0.3">
      <c r="A114" s="9"/>
      <c r="B114" s="17" t="s">
        <v>97</v>
      </c>
      <c r="C114" s="15" t="s">
        <v>440</v>
      </c>
      <c r="D114" s="29" t="s">
        <v>145</v>
      </c>
      <c r="E114" s="33">
        <v>42170</v>
      </c>
      <c r="F114" s="30" t="s">
        <v>441</v>
      </c>
      <c r="G114" s="24">
        <v>52721.68</v>
      </c>
    </row>
    <row r="115" spans="1:7" ht="34.5" customHeight="1" x14ac:dyDescent="0.3">
      <c r="A115" s="9"/>
      <c r="B115" s="19" t="s">
        <v>98</v>
      </c>
      <c r="C115" s="13" t="s">
        <v>440</v>
      </c>
      <c r="D115" s="13" t="s">
        <v>145</v>
      </c>
      <c r="E115" s="28">
        <v>42170</v>
      </c>
      <c r="F115" s="28" t="s">
        <v>442</v>
      </c>
      <c r="G115" s="23">
        <v>50325.24</v>
      </c>
    </row>
    <row r="116" spans="1:7" ht="34.5" customHeight="1" x14ac:dyDescent="0.3">
      <c r="A116" s="9"/>
      <c r="B116" s="17" t="s">
        <v>99</v>
      </c>
      <c r="C116" s="15" t="s">
        <v>444</v>
      </c>
      <c r="D116" s="29" t="s">
        <v>145</v>
      </c>
      <c r="E116" s="33">
        <v>42170</v>
      </c>
      <c r="F116" s="30" t="s">
        <v>443</v>
      </c>
      <c r="G116" s="24">
        <v>80280.740000000005</v>
      </c>
    </row>
    <row r="117" spans="1:7" ht="34.5" customHeight="1" x14ac:dyDescent="0.3">
      <c r="A117" s="9"/>
      <c r="B117" s="19" t="s">
        <v>113</v>
      </c>
      <c r="C117" s="13" t="s">
        <v>440</v>
      </c>
      <c r="D117" s="13" t="s">
        <v>145</v>
      </c>
      <c r="E117" s="28">
        <v>42170</v>
      </c>
      <c r="F117" s="28" t="s">
        <v>445</v>
      </c>
      <c r="G117" s="23">
        <v>63505.66</v>
      </c>
    </row>
    <row r="118" spans="1:7" ht="34.5" customHeight="1" x14ac:dyDescent="0.3">
      <c r="A118" s="9"/>
      <c r="B118" s="17" t="s">
        <v>114</v>
      </c>
      <c r="C118" s="15" t="s">
        <v>440</v>
      </c>
      <c r="D118" s="29" t="s">
        <v>145</v>
      </c>
      <c r="E118" s="33">
        <v>42170</v>
      </c>
      <c r="F118" s="30" t="s">
        <v>446</v>
      </c>
      <c r="G118" s="24">
        <v>49127.02</v>
      </c>
    </row>
    <row r="119" spans="1:7" ht="34.5" customHeight="1" x14ac:dyDescent="0.3">
      <c r="A119" s="9"/>
      <c r="B119" s="19" t="s">
        <v>115</v>
      </c>
      <c r="C119" s="13" t="s">
        <v>444</v>
      </c>
      <c r="D119" s="13" t="s">
        <v>145</v>
      </c>
      <c r="E119" s="28">
        <v>42170</v>
      </c>
      <c r="F119" s="28" t="s">
        <v>447</v>
      </c>
      <c r="G119" s="23">
        <v>62307.44</v>
      </c>
    </row>
    <row r="120" spans="1:7" ht="34.5" customHeight="1" x14ac:dyDescent="0.3">
      <c r="A120" s="9"/>
      <c r="B120" s="17" t="s">
        <v>116</v>
      </c>
      <c r="C120" s="15" t="s">
        <v>454</v>
      </c>
      <c r="D120" s="29" t="s">
        <v>145</v>
      </c>
      <c r="E120" s="33">
        <v>42170</v>
      </c>
      <c r="F120" s="30" t="s">
        <v>231</v>
      </c>
      <c r="G120" s="24">
        <v>59911</v>
      </c>
    </row>
    <row r="121" spans="1:7" ht="34.5" customHeight="1" x14ac:dyDescent="0.3">
      <c r="A121" s="9"/>
      <c r="B121" s="19" t="s">
        <v>117</v>
      </c>
      <c r="C121" s="13" t="s">
        <v>460</v>
      </c>
      <c r="D121" s="13" t="s">
        <v>145</v>
      </c>
      <c r="E121" s="28">
        <v>42170</v>
      </c>
      <c r="F121" s="28" t="s">
        <v>221</v>
      </c>
      <c r="G121" s="23">
        <v>57514.559999999998</v>
      </c>
    </row>
    <row r="122" spans="1:7" ht="34.5" customHeight="1" x14ac:dyDescent="0.3">
      <c r="A122" s="9"/>
      <c r="B122" s="17" t="s">
        <v>118</v>
      </c>
      <c r="C122" s="15" t="s">
        <v>461</v>
      </c>
      <c r="D122" s="29" t="s">
        <v>145</v>
      </c>
      <c r="E122" s="33">
        <v>42170</v>
      </c>
      <c r="F122" s="30" t="s">
        <v>232</v>
      </c>
      <c r="G122" s="24">
        <v>32351.94</v>
      </c>
    </row>
    <row r="123" spans="1:7" ht="34.5" customHeight="1" x14ac:dyDescent="0.3">
      <c r="A123" s="9"/>
      <c r="B123" s="19" t="s">
        <v>119</v>
      </c>
      <c r="C123" s="13" t="s">
        <v>448</v>
      </c>
      <c r="D123" s="13" t="s">
        <v>145</v>
      </c>
      <c r="E123" s="28">
        <v>42170</v>
      </c>
      <c r="F123" s="28" t="s">
        <v>234</v>
      </c>
      <c r="G123" s="23">
        <v>53919.9</v>
      </c>
    </row>
    <row r="124" spans="1:7" ht="34.5" customHeight="1" x14ac:dyDescent="0.3">
      <c r="A124" s="9"/>
      <c r="B124" s="17" t="s">
        <v>120</v>
      </c>
      <c r="C124" s="15" t="s">
        <v>449</v>
      </c>
      <c r="D124" s="29" t="s">
        <v>145</v>
      </c>
      <c r="E124" s="33">
        <v>42170</v>
      </c>
      <c r="F124" s="30" t="s">
        <v>166</v>
      </c>
      <c r="G124" s="24">
        <v>47928.800000000003</v>
      </c>
    </row>
    <row r="125" spans="1:7" ht="34.5" customHeight="1" x14ac:dyDescent="0.3">
      <c r="A125" s="9"/>
      <c r="B125" s="19" t="s">
        <v>121</v>
      </c>
      <c r="C125" s="13" t="s">
        <v>449</v>
      </c>
      <c r="D125" s="13" t="s">
        <v>145</v>
      </c>
      <c r="E125" s="28">
        <v>42170</v>
      </c>
      <c r="F125" s="28" t="s">
        <v>450</v>
      </c>
      <c r="G125" s="23">
        <v>55118.12</v>
      </c>
    </row>
    <row r="126" spans="1:7" ht="34.5" customHeight="1" x14ac:dyDescent="0.3">
      <c r="A126" s="9"/>
      <c r="B126" s="17" t="s">
        <v>122</v>
      </c>
      <c r="C126" s="15" t="s">
        <v>452</v>
      </c>
      <c r="D126" s="29" t="s">
        <v>145</v>
      </c>
      <c r="E126" s="33">
        <v>42170</v>
      </c>
      <c r="F126" s="30" t="s">
        <v>451</v>
      </c>
      <c r="G126" s="24">
        <v>100650.48</v>
      </c>
    </row>
    <row r="127" spans="1:7" ht="34.5" customHeight="1" thickBot="1" x14ac:dyDescent="0.35">
      <c r="A127" s="9"/>
      <c r="B127" s="19" t="s">
        <v>123</v>
      </c>
      <c r="C127" s="13" t="s">
        <v>453</v>
      </c>
      <c r="D127" s="13" t="s">
        <v>145</v>
      </c>
      <c r="E127" s="28">
        <v>42170</v>
      </c>
      <c r="F127" s="28" t="s">
        <v>167</v>
      </c>
      <c r="G127" s="23">
        <v>188120.54</v>
      </c>
    </row>
    <row r="128" spans="1:7" ht="34.5" customHeight="1" thickBot="1" x14ac:dyDescent="0.35">
      <c r="A128" s="9"/>
      <c r="B128" s="17"/>
      <c r="E128"/>
      <c r="F128" s="26" t="s">
        <v>142</v>
      </c>
      <c r="G128" s="35">
        <f>SUM(G10:G127)</f>
        <v>8881171.9199999981</v>
      </c>
    </row>
    <row r="129" spans="1:7" ht="34.5" customHeight="1" x14ac:dyDescent="0.3">
      <c r="A129" s="9"/>
      <c r="B129" s="19"/>
      <c r="E129"/>
      <c r="F129"/>
      <c r="G129"/>
    </row>
    <row r="130" spans="1:7" ht="34.5" customHeight="1" x14ac:dyDescent="0.3">
      <c r="A130" s="9"/>
      <c r="B130" s="17"/>
      <c r="E130"/>
      <c r="F130"/>
      <c r="G130"/>
    </row>
    <row r="131" spans="1:7" ht="34.5" customHeight="1" x14ac:dyDescent="0.3">
      <c r="A131" s="9"/>
      <c r="B131" s="19"/>
      <c r="E131"/>
      <c r="F131"/>
      <c r="G131"/>
    </row>
    <row r="132" spans="1:7" ht="34.5" customHeight="1" x14ac:dyDescent="0.3">
      <c r="A132" s="9"/>
      <c r="B132" s="17"/>
      <c r="E132"/>
      <c r="F132"/>
      <c r="G132"/>
    </row>
    <row r="133" spans="1:7" ht="34.5" customHeight="1" x14ac:dyDescent="0.3">
      <c r="A133" s="9"/>
      <c r="B133" s="19"/>
      <c r="E133"/>
      <c r="F133"/>
      <c r="G133"/>
    </row>
    <row r="134" spans="1:7" ht="34.5" customHeight="1" x14ac:dyDescent="0.3">
      <c r="A134" s="9"/>
      <c r="B134" s="17"/>
      <c r="E134"/>
      <c r="F134"/>
      <c r="G134"/>
    </row>
    <row r="135" spans="1:7" ht="34.5" customHeight="1" x14ac:dyDescent="0.3">
      <c r="A135" s="9"/>
      <c r="B135" s="19"/>
      <c r="E135"/>
      <c r="F135"/>
      <c r="G135"/>
    </row>
    <row r="136" spans="1:7" ht="34.5" customHeight="1" x14ac:dyDescent="0.3">
      <c r="A136" s="9"/>
      <c r="B136" s="17"/>
      <c r="E136"/>
      <c r="F136"/>
      <c r="G136"/>
    </row>
    <row r="137" spans="1:7" ht="34.5" customHeight="1" x14ac:dyDescent="0.3">
      <c r="A137" s="9"/>
      <c r="B137" s="19"/>
      <c r="E137"/>
      <c r="F137"/>
      <c r="G137"/>
    </row>
    <row r="138" spans="1:7" ht="34.5" customHeight="1" x14ac:dyDescent="0.3">
      <c r="A138" s="9"/>
      <c r="B138" s="17" t="s">
        <v>116</v>
      </c>
      <c r="E138"/>
      <c r="F138"/>
      <c r="G138"/>
    </row>
    <row r="139" spans="1:7" ht="34.5" customHeight="1" x14ac:dyDescent="0.3">
      <c r="A139" s="9"/>
      <c r="B139" s="19" t="s">
        <v>117</v>
      </c>
      <c r="E139"/>
      <c r="F139"/>
      <c r="G139"/>
    </row>
    <row r="140" spans="1:7" ht="34.5" customHeight="1" x14ac:dyDescent="0.3">
      <c r="A140" s="9"/>
      <c r="B140" s="17" t="s">
        <v>118</v>
      </c>
      <c r="E140"/>
      <c r="F140"/>
      <c r="G140"/>
    </row>
    <row r="141" spans="1:7" ht="34.5" customHeight="1" x14ac:dyDescent="0.3">
      <c r="A141" s="9"/>
      <c r="B141" s="19" t="s">
        <v>119</v>
      </c>
      <c r="E141"/>
      <c r="F141"/>
      <c r="G141"/>
    </row>
    <row r="142" spans="1:7" ht="34.5" customHeight="1" x14ac:dyDescent="0.3">
      <c r="A142" s="9"/>
      <c r="B142" s="17" t="s">
        <v>120</v>
      </c>
      <c r="E142"/>
      <c r="F142"/>
      <c r="G142"/>
    </row>
    <row r="143" spans="1:7" ht="34.5" customHeight="1" x14ac:dyDescent="0.3">
      <c r="A143" s="9"/>
      <c r="B143" s="19" t="s">
        <v>121</v>
      </c>
      <c r="E143"/>
      <c r="F143"/>
      <c r="G143"/>
    </row>
    <row r="144" spans="1:7" ht="34.5" customHeight="1" x14ac:dyDescent="0.3">
      <c r="A144" s="9"/>
      <c r="B144" s="17" t="s">
        <v>122</v>
      </c>
      <c r="E144"/>
      <c r="F144"/>
      <c r="G144"/>
    </row>
    <row r="145" spans="1:7" ht="34.5" customHeight="1" x14ac:dyDescent="0.3">
      <c r="A145" s="9"/>
      <c r="B145" s="19" t="s">
        <v>123</v>
      </c>
      <c r="E145"/>
      <c r="F145"/>
      <c r="G145"/>
    </row>
    <row r="146" spans="1:7" ht="34.5" customHeight="1" x14ac:dyDescent="0.3">
      <c r="A146" s="9"/>
      <c r="B146" s="17" t="s">
        <v>124</v>
      </c>
      <c r="E146"/>
      <c r="F146"/>
      <c r="G146"/>
    </row>
    <row r="147" spans="1:7" ht="34.5" customHeight="1" x14ac:dyDescent="0.3">
      <c r="A147" s="9"/>
      <c r="B147" s="19" t="s">
        <v>125</v>
      </c>
      <c r="E147"/>
      <c r="F147"/>
      <c r="G147"/>
    </row>
    <row r="148" spans="1:7" ht="34.5" customHeight="1" x14ac:dyDescent="0.3">
      <c r="A148" s="9"/>
      <c r="B148" s="17" t="s">
        <v>126</v>
      </c>
      <c r="E148"/>
      <c r="F148"/>
      <c r="G148"/>
    </row>
    <row r="149" spans="1:7" ht="34.5" customHeight="1" x14ac:dyDescent="0.3">
      <c r="A149" s="9"/>
      <c r="B149" s="19" t="s">
        <v>127</v>
      </c>
      <c r="E149"/>
      <c r="F149"/>
      <c r="G149"/>
    </row>
    <row r="150" spans="1:7" ht="34.5" customHeight="1" x14ac:dyDescent="0.3">
      <c r="A150" s="9"/>
      <c r="B150" s="17" t="s">
        <v>128</v>
      </c>
      <c r="E150"/>
      <c r="F150"/>
      <c r="G150"/>
    </row>
    <row r="151" spans="1:7" ht="34.5" customHeight="1" x14ac:dyDescent="0.3">
      <c r="A151" s="9"/>
      <c r="B151" s="19" t="s">
        <v>129</v>
      </c>
      <c r="E151"/>
      <c r="F151"/>
      <c r="G151"/>
    </row>
    <row r="152" spans="1:7" ht="34.5" customHeight="1" x14ac:dyDescent="0.3">
      <c r="A152" s="9"/>
      <c r="B152" s="17" t="s">
        <v>130</v>
      </c>
      <c r="E152"/>
      <c r="F152"/>
      <c r="G152"/>
    </row>
    <row r="153" spans="1:7" ht="34.5" customHeight="1" x14ac:dyDescent="0.3">
      <c r="A153" s="9"/>
      <c r="B153" s="19" t="s">
        <v>131</v>
      </c>
      <c r="E153"/>
      <c r="F153"/>
      <c r="G153"/>
    </row>
    <row r="154" spans="1:7" ht="34.5" customHeight="1" x14ac:dyDescent="0.3">
      <c r="A154" s="9"/>
      <c r="B154" s="17" t="s">
        <v>132</v>
      </c>
      <c r="E154"/>
      <c r="F154"/>
      <c r="G154"/>
    </row>
    <row r="155" spans="1:7" ht="34.5" customHeight="1" x14ac:dyDescent="0.3">
      <c r="A155" s="9"/>
      <c r="B155" s="19" t="s">
        <v>133</v>
      </c>
      <c r="E155"/>
      <c r="F155"/>
      <c r="G155"/>
    </row>
    <row r="156" spans="1:7" ht="34.5" customHeight="1" x14ac:dyDescent="0.3">
      <c r="A156" s="9"/>
      <c r="B156" s="17" t="s">
        <v>134</v>
      </c>
      <c r="E156"/>
      <c r="F156"/>
      <c r="G156"/>
    </row>
    <row r="157" spans="1:7" ht="34.5" customHeight="1" x14ac:dyDescent="0.3">
      <c r="A157" s="9"/>
      <c r="B157" s="19" t="s">
        <v>135</v>
      </c>
      <c r="E157"/>
      <c r="F157"/>
      <c r="G157"/>
    </row>
    <row r="158" spans="1:7" ht="34.5" customHeight="1" x14ac:dyDescent="0.3">
      <c r="A158" s="9"/>
      <c r="B158" s="17" t="s">
        <v>136</v>
      </c>
      <c r="E158"/>
      <c r="F158"/>
      <c r="G158"/>
    </row>
    <row r="159" spans="1:7" ht="34.5" customHeight="1" x14ac:dyDescent="0.3">
      <c r="A159" s="9"/>
      <c r="B159" s="19" t="s">
        <v>137</v>
      </c>
      <c r="E159"/>
      <c r="F159"/>
      <c r="G159"/>
    </row>
    <row r="160" spans="1:7" ht="34.5" customHeight="1" x14ac:dyDescent="0.3">
      <c r="A160" s="9"/>
      <c r="B160" s="17" t="s">
        <v>138</v>
      </c>
      <c r="E160"/>
      <c r="F160"/>
      <c r="G160"/>
    </row>
    <row r="161" spans="1:7" ht="34.5" customHeight="1" x14ac:dyDescent="0.3">
      <c r="A161" s="9"/>
      <c r="B161" s="19" t="s">
        <v>139</v>
      </c>
      <c r="E161"/>
      <c r="F161"/>
      <c r="G161"/>
    </row>
    <row r="162" spans="1:7" ht="34.5" customHeight="1" x14ac:dyDescent="0.3">
      <c r="A162" s="9"/>
      <c r="B162" s="17" t="s">
        <v>140</v>
      </c>
      <c r="E162"/>
      <c r="F162"/>
      <c r="G162"/>
    </row>
    <row r="163" spans="1:7" ht="34.5" customHeight="1" thickBot="1" x14ac:dyDescent="0.35">
      <c r="A163" s="9"/>
      <c r="B163" s="20" t="s">
        <v>141</v>
      </c>
      <c r="E163"/>
      <c r="F163"/>
      <c r="G163"/>
    </row>
    <row r="164" spans="1:7" ht="34.5" customHeight="1" x14ac:dyDescent="0.3">
      <c r="A164" s="9"/>
      <c r="B164" s="21"/>
      <c r="E164"/>
      <c r="F164"/>
      <c r="G164"/>
    </row>
    <row r="165" spans="1:7" ht="16.5" x14ac:dyDescent="0.3">
      <c r="A165" s="9"/>
      <c r="E165"/>
      <c r="F165"/>
      <c r="G165"/>
    </row>
  </sheetData>
  <mergeCells count="2">
    <mergeCell ref="B5:G5"/>
    <mergeCell ref="B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3"/>
  <sheetViews>
    <sheetView tabSelected="1" view="pageBreakPreview" topLeftCell="C1" zoomScale="112" zoomScaleNormal="100" zoomScaleSheetLayoutView="112" workbookViewId="0">
      <selection activeCell="P35" sqref="P35"/>
    </sheetView>
  </sheetViews>
  <sheetFormatPr baseColWidth="10" defaultColWidth="11.42578125" defaultRowHeight="18.75" x14ac:dyDescent="0.3"/>
  <cols>
    <col min="1" max="1" width="8.28515625" style="36" customWidth="1"/>
    <col min="2" max="2" width="12.28515625" style="36" customWidth="1"/>
    <col min="3" max="3" width="15.7109375" style="36" customWidth="1"/>
    <col min="4" max="4" width="51.28515625" style="36" customWidth="1"/>
    <col min="5" max="5" width="27.28515625" style="36" hidden="1" customWidth="1"/>
    <col min="6" max="6" width="12" style="36" hidden="1" customWidth="1"/>
    <col min="7" max="9" width="19.7109375" style="36" hidden="1" customWidth="1"/>
    <col min="10" max="10" width="27.42578125" style="2" hidden="1" customWidth="1"/>
    <col min="11" max="11" width="17.140625" style="36" customWidth="1"/>
    <col min="12" max="12" width="0.140625" style="36" hidden="1" customWidth="1"/>
    <col min="13" max="13" width="26.5703125" style="36" customWidth="1"/>
    <col min="14" max="14" width="15.140625" style="36" hidden="1" customWidth="1"/>
    <col min="15" max="15" width="15.7109375" style="36" customWidth="1"/>
    <col min="16" max="16" width="28.85546875" style="38" customWidth="1"/>
    <col min="17" max="17" width="21" style="36" customWidth="1"/>
    <col min="18" max="18" width="21" style="36" bestFit="1" customWidth="1"/>
    <col min="19" max="19" width="16" style="36" customWidth="1"/>
    <col min="20" max="16384" width="11.42578125" style="36"/>
  </cols>
  <sheetData>
    <row r="1" spans="1:16" x14ac:dyDescent="0.3">
      <c r="A1" s="247" t="s">
        <v>236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</row>
    <row r="2" spans="1:16" x14ac:dyDescent="0.3">
      <c r="A2" s="247" t="s">
        <v>237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</row>
    <row r="3" spans="1:16" ht="13.9" customHeight="1" x14ac:dyDescent="0.3">
      <c r="A3" s="37"/>
      <c r="B3" s="37"/>
      <c r="C3" s="37"/>
      <c r="D3" s="37"/>
      <c r="E3" s="37"/>
      <c r="F3" s="37"/>
      <c r="G3" s="37"/>
      <c r="K3" s="37"/>
      <c r="L3" s="37"/>
      <c r="M3" s="37"/>
      <c r="N3" s="37"/>
      <c r="O3" s="37"/>
    </row>
    <row r="4" spans="1:16" x14ac:dyDescent="0.3">
      <c r="A4" s="248" t="s">
        <v>463</v>
      </c>
      <c r="B4" s="248"/>
      <c r="C4" s="248"/>
      <c r="D4" s="248"/>
      <c r="E4" s="248"/>
      <c r="F4" s="248"/>
      <c r="G4" s="248"/>
      <c r="H4" s="247"/>
      <c r="I4" s="247"/>
      <c r="J4" s="247"/>
      <c r="K4" s="247"/>
      <c r="L4" s="247"/>
      <c r="M4" s="247"/>
      <c r="N4" s="247"/>
      <c r="O4" s="247"/>
      <c r="P4" s="247"/>
    </row>
    <row r="5" spans="1:16" x14ac:dyDescent="0.3">
      <c r="A5" s="190"/>
      <c r="B5" s="190"/>
      <c r="C5" s="190"/>
      <c r="D5" s="190"/>
      <c r="E5" s="190"/>
      <c r="F5" s="190"/>
      <c r="G5" s="190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1.45" customHeight="1" thickBot="1" x14ac:dyDescent="0.35">
      <c r="A6" s="191"/>
      <c r="B6" s="39"/>
      <c r="C6" s="39"/>
      <c r="D6" s="39"/>
      <c r="E6" s="39"/>
      <c r="F6" s="39"/>
      <c r="G6" s="39"/>
      <c r="J6" s="40" t="s">
        <v>238</v>
      </c>
      <c r="K6" s="39"/>
      <c r="L6" s="39"/>
      <c r="M6" s="39"/>
      <c r="N6" s="39"/>
      <c r="O6" s="39"/>
    </row>
    <row r="7" spans="1:16" ht="18" customHeight="1" thickBot="1" x14ac:dyDescent="0.35">
      <c r="E7" s="41"/>
      <c r="F7" s="42"/>
      <c r="G7" s="43" t="s">
        <v>239</v>
      </c>
      <c r="H7" s="44"/>
      <c r="I7" s="45" t="s">
        <v>240</v>
      </c>
      <c r="J7" s="46" t="s">
        <v>241</v>
      </c>
      <c r="K7" s="47" t="s">
        <v>242</v>
      </c>
      <c r="L7" s="48"/>
      <c r="M7" s="49" t="s">
        <v>243</v>
      </c>
      <c r="N7" s="49"/>
      <c r="O7" s="49"/>
      <c r="P7" s="50" t="s">
        <v>244</v>
      </c>
    </row>
    <row r="8" spans="1:16" ht="27" customHeight="1" x14ac:dyDescent="0.3">
      <c r="A8" s="249" t="s">
        <v>245</v>
      </c>
      <c r="B8" s="251" t="s">
        <v>246</v>
      </c>
      <c r="C8" s="251" t="s">
        <v>247</v>
      </c>
      <c r="D8" s="253" t="s">
        <v>248</v>
      </c>
      <c r="E8" s="255" t="s">
        <v>249</v>
      </c>
      <c r="F8" s="51"/>
      <c r="G8" s="257" t="s">
        <v>250</v>
      </c>
      <c r="H8" s="255" t="s">
        <v>251</v>
      </c>
      <c r="I8" s="258" t="s">
        <v>252</v>
      </c>
      <c r="J8" s="259" t="s">
        <v>253</v>
      </c>
      <c r="K8" s="235" t="s">
        <v>249</v>
      </c>
      <c r="L8" s="52"/>
      <c r="M8" s="255" t="s">
        <v>254</v>
      </c>
      <c r="N8" s="53"/>
      <c r="O8" s="235" t="s">
        <v>255</v>
      </c>
      <c r="P8" s="245" t="s">
        <v>256</v>
      </c>
    </row>
    <row r="9" spans="1:16" ht="54.6" customHeight="1" thickBot="1" x14ac:dyDescent="0.35">
      <c r="A9" s="250"/>
      <c r="B9" s="252"/>
      <c r="C9" s="252"/>
      <c r="D9" s="254"/>
      <c r="E9" s="256"/>
      <c r="F9" s="51" t="s">
        <v>257</v>
      </c>
      <c r="G9" s="257"/>
      <c r="H9" s="256"/>
      <c r="I9" s="258"/>
      <c r="J9" s="260"/>
      <c r="K9" s="236"/>
      <c r="L9" s="55"/>
      <c r="M9" s="256"/>
      <c r="N9" s="56"/>
      <c r="O9" s="236"/>
      <c r="P9" s="246"/>
    </row>
    <row r="10" spans="1:16" x14ac:dyDescent="0.3">
      <c r="A10" s="218">
        <v>1</v>
      </c>
      <c r="B10" s="237">
        <v>1</v>
      </c>
      <c r="C10" s="57">
        <v>1</v>
      </c>
      <c r="D10" s="58" t="s">
        <v>258</v>
      </c>
      <c r="E10" s="59">
        <v>47</v>
      </c>
      <c r="F10" s="59">
        <v>1177.4669019999999</v>
      </c>
      <c r="G10" s="60">
        <f t="shared" ref="G10:G73" si="0">E10*F10</f>
        <v>55340.944393999998</v>
      </c>
      <c r="H10" s="59">
        <v>364.29915199999999</v>
      </c>
      <c r="I10" s="61">
        <f t="shared" ref="I10:I73" si="1">E10*H10</f>
        <v>17122.060143999999</v>
      </c>
      <c r="J10" s="62"/>
      <c r="K10" s="63">
        <v>47</v>
      </c>
      <c r="L10" s="59">
        <v>1198.22</v>
      </c>
      <c r="M10" s="242">
        <v>65650.559999999998</v>
      </c>
      <c r="N10" s="60">
        <v>370.72</v>
      </c>
      <c r="O10" s="65">
        <v>45</v>
      </c>
      <c r="P10" s="66">
        <v>16682.400000000001</v>
      </c>
    </row>
    <row r="11" spans="1:16" x14ac:dyDescent="0.3">
      <c r="A11" s="219"/>
      <c r="B11" s="238"/>
      <c r="C11" s="67">
        <v>2</v>
      </c>
      <c r="D11" s="68" t="s">
        <v>259</v>
      </c>
      <c r="E11" s="69">
        <v>47</v>
      </c>
      <c r="F11" s="69">
        <v>1177.4669019999999</v>
      </c>
      <c r="G11" s="70">
        <f t="shared" si="0"/>
        <v>55340.944393999998</v>
      </c>
      <c r="H11" s="69">
        <v>364.29915199999999</v>
      </c>
      <c r="I11" s="71">
        <f t="shared" si="1"/>
        <v>17122.060143999999</v>
      </c>
      <c r="J11" s="72"/>
      <c r="K11" s="73">
        <v>47</v>
      </c>
      <c r="L11" s="69">
        <v>1198.22</v>
      </c>
      <c r="M11" s="243"/>
      <c r="N11" s="70">
        <v>370.72</v>
      </c>
      <c r="O11" s="74">
        <v>45</v>
      </c>
      <c r="P11" s="192">
        <v>16682.400000000001</v>
      </c>
    </row>
    <row r="12" spans="1:16" x14ac:dyDescent="0.3">
      <c r="A12" s="219"/>
      <c r="B12" s="239"/>
      <c r="C12" s="67">
        <v>3</v>
      </c>
      <c r="D12" s="68" t="s">
        <v>260</v>
      </c>
      <c r="E12" s="69">
        <v>27</v>
      </c>
      <c r="F12" s="69">
        <v>1177.4669019999999</v>
      </c>
      <c r="G12" s="70">
        <f t="shared" si="0"/>
        <v>31791.606353999996</v>
      </c>
      <c r="H12" s="69">
        <v>364.29915199999999</v>
      </c>
      <c r="I12" s="71">
        <f t="shared" si="1"/>
        <v>9836.077104</v>
      </c>
      <c r="J12" s="72"/>
      <c r="K12" s="73">
        <v>27</v>
      </c>
      <c r="L12" s="69">
        <v>1198.22</v>
      </c>
      <c r="M12" s="244"/>
      <c r="N12" s="70">
        <v>370.72</v>
      </c>
      <c r="O12" s="74">
        <v>33</v>
      </c>
      <c r="P12" s="192">
        <v>12233.76</v>
      </c>
    </row>
    <row r="13" spans="1:16" x14ac:dyDescent="0.3">
      <c r="A13" s="219"/>
      <c r="B13" s="67">
        <v>2</v>
      </c>
      <c r="C13" s="67">
        <v>4</v>
      </c>
      <c r="D13" s="68" t="s">
        <v>169</v>
      </c>
      <c r="E13" s="69">
        <v>46</v>
      </c>
      <c r="F13" s="69">
        <v>1177.4669019999999</v>
      </c>
      <c r="G13" s="70">
        <f t="shared" si="0"/>
        <v>54163.477491999998</v>
      </c>
      <c r="H13" s="69">
        <v>364.29915199999999</v>
      </c>
      <c r="I13" s="71">
        <f t="shared" si="1"/>
        <v>16757.760992</v>
      </c>
      <c r="J13" s="72"/>
      <c r="K13" s="73">
        <v>46</v>
      </c>
      <c r="L13" s="69">
        <v>1198.22</v>
      </c>
      <c r="M13" s="76">
        <f t="shared" ref="M13:M73" si="2">K13*L13</f>
        <v>55118.12</v>
      </c>
      <c r="N13" s="70">
        <v>370.72</v>
      </c>
      <c r="O13" s="74">
        <v>46</v>
      </c>
      <c r="P13" s="75">
        <v>17053.12</v>
      </c>
    </row>
    <row r="14" spans="1:16" x14ac:dyDescent="0.3">
      <c r="A14" s="219"/>
      <c r="B14" s="67">
        <v>3</v>
      </c>
      <c r="C14" s="67">
        <v>5</v>
      </c>
      <c r="D14" s="68" t="s">
        <v>168</v>
      </c>
      <c r="E14" s="69">
        <v>36</v>
      </c>
      <c r="F14" s="69">
        <v>1177.4669019999999</v>
      </c>
      <c r="G14" s="70">
        <f t="shared" si="0"/>
        <v>42388.808471999997</v>
      </c>
      <c r="H14" s="69">
        <v>364.29915199999999</v>
      </c>
      <c r="I14" s="71">
        <f t="shared" si="1"/>
        <v>13114.769472</v>
      </c>
      <c r="J14" s="72"/>
      <c r="K14" s="73">
        <v>36</v>
      </c>
      <c r="L14" s="69">
        <v>1198.22</v>
      </c>
      <c r="M14" s="76">
        <f t="shared" si="2"/>
        <v>43135.92</v>
      </c>
      <c r="N14" s="70">
        <v>370.72</v>
      </c>
      <c r="O14" s="74">
        <v>40</v>
      </c>
      <c r="P14" s="75">
        <v>14828.8</v>
      </c>
    </row>
    <row r="15" spans="1:16" x14ac:dyDescent="0.3">
      <c r="A15" s="219"/>
      <c r="B15" s="227">
        <v>4</v>
      </c>
      <c r="C15" s="67">
        <v>6</v>
      </c>
      <c r="D15" s="68" t="s">
        <v>170</v>
      </c>
      <c r="E15" s="69">
        <v>58</v>
      </c>
      <c r="F15" s="69">
        <v>1177.4669019999999</v>
      </c>
      <c r="G15" s="70">
        <f t="shared" si="0"/>
        <v>68293.080315999992</v>
      </c>
      <c r="H15" s="69">
        <v>364.29915199999999</v>
      </c>
      <c r="I15" s="71">
        <f t="shared" si="1"/>
        <v>21129.350815999998</v>
      </c>
      <c r="J15" s="72"/>
      <c r="K15" s="73">
        <v>58</v>
      </c>
      <c r="L15" s="69">
        <v>1198.22</v>
      </c>
      <c r="M15" s="76">
        <f t="shared" si="2"/>
        <v>69496.759999999995</v>
      </c>
      <c r="N15" s="70">
        <v>370.72</v>
      </c>
      <c r="O15" s="74">
        <v>63</v>
      </c>
      <c r="P15" s="75">
        <v>23355.360000000001</v>
      </c>
    </row>
    <row r="16" spans="1:16" x14ac:dyDescent="0.3">
      <c r="A16" s="219"/>
      <c r="B16" s="227"/>
      <c r="C16" s="67">
        <v>7</v>
      </c>
      <c r="D16" s="68" t="s">
        <v>261</v>
      </c>
      <c r="E16" s="69">
        <v>40</v>
      </c>
      <c r="F16" s="69">
        <v>1177.4669019999999</v>
      </c>
      <c r="G16" s="70">
        <f t="shared" si="0"/>
        <v>47098.676079999997</v>
      </c>
      <c r="H16" s="69">
        <v>364.29915199999999</v>
      </c>
      <c r="I16" s="71">
        <f t="shared" si="1"/>
        <v>14571.96608</v>
      </c>
      <c r="J16" s="72"/>
      <c r="K16" s="73">
        <v>40</v>
      </c>
      <c r="L16" s="69">
        <v>1198.22</v>
      </c>
      <c r="M16" s="76">
        <f t="shared" si="2"/>
        <v>47928.800000000003</v>
      </c>
      <c r="N16" s="70">
        <v>370.72</v>
      </c>
      <c r="O16" s="74">
        <v>40</v>
      </c>
      <c r="P16" s="75">
        <v>14828.8</v>
      </c>
    </row>
    <row r="17" spans="1:16" x14ac:dyDescent="0.3">
      <c r="A17" s="219"/>
      <c r="B17" s="227"/>
      <c r="C17" s="67">
        <v>8</v>
      </c>
      <c r="D17" s="68" t="s">
        <v>262</v>
      </c>
      <c r="E17" s="69">
        <v>25</v>
      </c>
      <c r="F17" s="69">
        <v>1177.4669019999999</v>
      </c>
      <c r="G17" s="70">
        <f t="shared" si="0"/>
        <v>29436.672549999996</v>
      </c>
      <c r="H17" s="69">
        <v>364.29915199999999</v>
      </c>
      <c r="I17" s="71">
        <f t="shared" si="1"/>
        <v>9107.478799999999</v>
      </c>
      <c r="J17" s="72"/>
      <c r="K17" s="73">
        <v>25</v>
      </c>
      <c r="L17" s="69">
        <v>1198.22</v>
      </c>
      <c r="M17" s="76">
        <v>0</v>
      </c>
      <c r="N17" s="70">
        <v>370.72</v>
      </c>
      <c r="O17" s="74">
        <v>25</v>
      </c>
      <c r="P17" s="75">
        <v>9268</v>
      </c>
    </row>
    <row r="18" spans="1:16" x14ac:dyDescent="0.3">
      <c r="A18" s="219"/>
      <c r="B18" s="67">
        <v>5</v>
      </c>
      <c r="C18" s="67">
        <v>9</v>
      </c>
      <c r="D18" s="68" t="s">
        <v>171</v>
      </c>
      <c r="E18" s="69">
        <v>96</v>
      </c>
      <c r="F18" s="69">
        <v>1177.4669019999999</v>
      </c>
      <c r="G18" s="70">
        <f t="shared" si="0"/>
        <v>113036.82259199998</v>
      </c>
      <c r="H18" s="69">
        <v>364.29915199999999</v>
      </c>
      <c r="I18" s="71">
        <f t="shared" si="1"/>
        <v>34972.718591999997</v>
      </c>
      <c r="J18" s="72"/>
      <c r="K18" s="73">
        <v>96</v>
      </c>
      <c r="L18" s="69">
        <v>1198.22</v>
      </c>
      <c r="M18" s="76">
        <f t="shared" si="2"/>
        <v>115029.12</v>
      </c>
      <c r="N18" s="70">
        <v>370.72</v>
      </c>
      <c r="O18" s="74">
        <v>107</v>
      </c>
      <c r="P18" s="75">
        <v>39667.040000000001</v>
      </c>
    </row>
    <row r="19" spans="1:16" x14ac:dyDescent="0.3">
      <c r="A19" s="219"/>
      <c r="B19" s="67">
        <v>6</v>
      </c>
      <c r="C19" s="67">
        <v>10</v>
      </c>
      <c r="D19" s="68" t="s">
        <v>172</v>
      </c>
      <c r="E19" s="77">
        <v>52</v>
      </c>
      <c r="F19" s="69">
        <v>1177.4669019999999</v>
      </c>
      <c r="G19" s="78">
        <f t="shared" si="0"/>
        <v>61228.278903999992</v>
      </c>
      <c r="H19" s="69">
        <v>364.29915199999999</v>
      </c>
      <c r="I19" s="79">
        <f t="shared" si="1"/>
        <v>18943.555904000001</v>
      </c>
      <c r="J19" s="80"/>
      <c r="K19" s="81">
        <v>52</v>
      </c>
      <c r="L19" s="69">
        <v>1198.22</v>
      </c>
      <c r="M19" s="82">
        <f t="shared" si="2"/>
        <v>62307.44</v>
      </c>
      <c r="N19" s="70">
        <v>370.72</v>
      </c>
      <c r="O19" s="83">
        <v>53</v>
      </c>
      <c r="P19" s="75">
        <v>19648.16</v>
      </c>
    </row>
    <row r="20" spans="1:16" x14ac:dyDescent="0.3">
      <c r="A20" s="219"/>
      <c r="B20" s="67">
        <v>7</v>
      </c>
      <c r="C20" s="67">
        <v>11</v>
      </c>
      <c r="D20" s="68" t="s">
        <v>173</v>
      </c>
      <c r="E20" s="69">
        <v>50</v>
      </c>
      <c r="F20" s="69">
        <v>1177.4669019999999</v>
      </c>
      <c r="G20" s="70">
        <f t="shared" si="0"/>
        <v>58873.345099999991</v>
      </c>
      <c r="H20" s="69">
        <v>364.29915199999999</v>
      </c>
      <c r="I20" s="71">
        <f t="shared" si="1"/>
        <v>18214.957599999998</v>
      </c>
      <c r="J20" s="72"/>
      <c r="K20" s="73">
        <v>50</v>
      </c>
      <c r="L20" s="69">
        <v>1198.22</v>
      </c>
      <c r="M20" s="76">
        <f t="shared" si="2"/>
        <v>59911</v>
      </c>
      <c r="N20" s="70">
        <v>370.72</v>
      </c>
      <c r="O20" s="74">
        <v>50</v>
      </c>
      <c r="P20" s="75">
        <v>18536</v>
      </c>
    </row>
    <row r="21" spans="1:16" x14ac:dyDescent="0.3">
      <c r="A21" s="219"/>
      <c r="B21" s="67">
        <v>8</v>
      </c>
      <c r="C21" s="67">
        <v>12</v>
      </c>
      <c r="D21" s="68" t="s">
        <v>174</v>
      </c>
      <c r="E21" s="69">
        <v>45</v>
      </c>
      <c r="F21" s="69">
        <v>1177.4669019999999</v>
      </c>
      <c r="G21" s="70">
        <f t="shared" si="0"/>
        <v>52986.010589999998</v>
      </c>
      <c r="H21" s="69">
        <v>364.29915199999999</v>
      </c>
      <c r="I21" s="71">
        <f t="shared" si="1"/>
        <v>16393.46184</v>
      </c>
      <c r="J21" s="72"/>
      <c r="K21" s="73">
        <v>45</v>
      </c>
      <c r="L21" s="69">
        <v>1198.22</v>
      </c>
      <c r="M21" s="76">
        <f t="shared" si="2"/>
        <v>53919.9</v>
      </c>
      <c r="N21" s="70">
        <v>370.72</v>
      </c>
      <c r="O21" s="74">
        <v>45</v>
      </c>
      <c r="P21" s="75">
        <v>16682.400000000001</v>
      </c>
    </row>
    <row r="22" spans="1:16" x14ac:dyDescent="0.3">
      <c r="A22" s="219"/>
      <c r="B22" s="67">
        <v>9</v>
      </c>
      <c r="C22" s="67">
        <v>13</v>
      </c>
      <c r="D22" s="68" t="s">
        <v>175</v>
      </c>
      <c r="E22" s="69">
        <v>34</v>
      </c>
      <c r="F22" s="69">
        <v>1177.4669019999999</v>
      </c>
      <c r="G22" s="70">
        <f t="shared" si="0"/>
        <v>40033.874667999997</v>
      </c>
      <c r="H22" s="69">
        <v>364.29915199999999</v>
      </c>
      <c r="I22" s="71">
        <f t="shared" si="1"/>
        <v>12386.171167999999</v>
      </c>
      <c r="J22" s="72"/>
      <c r="K22" s="73">
        <v>34</v>
      </c>
      <c r="L22" s="69">
        <v>1198.22</v>
      </c>
      <c r="M22" s="76">
        <f t="shared" si="2"/>
        <v>40739.480000000003</v>
      </c>
      <c r="N22" s="70">
        <v>370.72</v>
      </c>
      <c r="O22" s="74">
        <v>36</v>
      </c>
      <c r="P22" s="75">
        <v>13345.92</v>
      </c>
    </row>
    <row r="23" spans="1:16" ht="19.5" thickBot="1" x14ac:dyDescent="0.35">
      <c r="A23" s="220"/>
      <c r="B23" s="84">
        <v>10</v>
      </c>
      <c r="C23" s="84">
        <v>14</v>
      </c>
      <c r="D23" s="85" t="s">
        <v>176</v>
      </c>
      <c r="E23" s="86">
        <v>43</v>
      </c>
      <c r="F23" s="86">
        <v>1177.4669019999999</v>
      </c>
      <c r="G23" s="87">
        <f t="shared" si="0"/>
        <v>50631.076785999998</v>
      </c>
      <c r="H23" s="86">
        <v>364.29915199999999</v>
      </c>
      <c r="I23" s="88">
        <f t="shared" si="1"/>
        <v>15664.863535999999</v>
      </c>
      <c r="J23" s="89"/>
      <c r="K23" s="90">
        <v>43</v>
      </c>
      <c r="L23" s="86">
        <v>1198.22</v>
      </c>
      <c r="M23" s="91">
        <f t="shared" si="2"/>
        <v>51523.46</v>
      </c>
      <c r="N23" s="87">
        <v>370.72</v>
      </c>
      <c r="O23" s="92">
        <v>43</v>
      </c>
      <c r="P23" s="93">
        <v>15940.96</v>
      </c>
    </row>
    <row r="24" spans="1:16" x14ac:dyDescent="0.3">
      <c r="A24" s="221">
        <v>2</v>
      </c>
      <c r="B24" s="94">
        <v>11</v>
      </c>
      <c r="C24" s="95">
        <v>15</v>
      </c>
      <c r="D24" s="96" t="s">
        <v>177</v>
      </c>
      <c r="E24" s="97">
        <v>75</v>
      </c>
      <c r="F24" s="97">
        <v>1177.4669019999999</v>
      </c>
      <c r="G24" s="98">
        <f t="shared" si="0"/>
        <v>88310.017649999994</v>
      </c>
      <c r="H24" s="97">
        <v>364.29915199999999</v>
      </c>
      <c r="I24" s="99">
        <f t="shared" si="1"/>
        <v>27322.436399999999</v>
      </c>
      <c r="J24" s="100"/>
      <c r="K24" s="101">
        <v>75</v>
      </c>
      <c r="L24" s="97">
        <v>1198.22</v>
      </c>
      <c r="M24" s="102">
        <f t="shared" si="2"/>
        <v>89866.5</v>
      </c>
      <c r="N24" s="103">
        <v>370.72</v>
      </c>
      <c r="O24" s="104">
        <v>95</v>
      </c>
      <c r="P24" s="105">
        <v>35218.400000000001</v>
      </c>
    </row>
    <row r="25" spans="1:16" x14ac:dyDescent="0.3">
      <c r="A25" s="222"/>
      <c r="B25" s="240">
        <v>12</v>
      </c>
      <c r="C25" s="106">
        <v>16</v>
      </c>
      <c r="D25" s="107" t="s">
        <v>263</v>
      </c>
      <c r="E25" s="108">
        <v>47</v>
      </c>
      <c r="F25" s="108">
        <v>1177.4669019999999</v>
      </c>
      <c r="G25" s="109">
        <f t="shared" si="0"/>
        <v>55340.944393999998</v>
      </c>
      <c r="H25" s="108">
        <v>364.29915199999999</v>
      </c>
      <c r="I25" s="110">
        <f t="shared" si="1"/>
        <v>17122.060143999999</v>
      </c>
      <c r="J25" s="111"/>
      <c r="K25" s="112">
        <v>47</v>
      </c>
      <c r="L25" s="108">
        <v>1198.22</v>
      </c>
      <c r="M25" s="109">
        <f t="shared" si="2"/>
        <v>56316.340000000004</v>
      </c>
      <c r="N25" s="109">
        <v>370.72</v>
      </c>
      <c r="O25" s="113">
        <v>51</v>
      </c>
      <c r="P25" s="114">
        <v>18906.72</v>
      </c>
    </row>
    <row r="26" spans="1:16" x14ac:dyDescent="0.3">
      <c r="A26" s="222"/>
      <c r="B26" s="241"/>
      <c r="C26" s="106">
        <v>17</v>
      </c>
      <c r="D26" s="107" t="s">
        <v>264</v>
      </c>
      <c r="E26" s="108">
        <v>50</v>
      </c>
      <c r="F26" s="108">
        <v>1177.4669019999999</v>
      </c>
      <c r="G26" s="109">
        <f t="shared" si="0"/>
        <v>58873.345099999991</v>
      </c>
      <c r="H26" s="108">
        <v>364.29915199999999</v>
      </c>
      <c r="I26" s="110">
        <f t="shared" si="1"/>
        <v>18214.957599999998</v>
      </c>
      <c r="J26" s="115"/>
      <c r="K26" s="112">
        <v>50</v>
      </c>
      <c r="L26" s="108">
        <v>1198.22</v>
      </c>
      <c r="M26" s="116">
        <f t="shared" si="2"/>
        <v>59911</v>
      </c>
      <c r="N26" s="109">
        <v>370.72</v>
      </c>
      <c r="O26" s="113">
        <v>50</v>
      </c>
      <c r="P26" s="114">
        <v>18536</v>
      </c>
    </row>
    <row r="27" spans="1:16" x14ac:dyDescent="0.3">
      <c r="A27" s="222"/>
      <c r="B27" s="240">
        <v>13</v>
      </c>
      <c r="C27" s="106">
        <v>18</v>
      </c>
      <c r="D27" s="117" t="s">
        <v>265</v>
      </c>
      <c r="E27" s="108">
        <v>35</v>
      </c>
      <c r="F27" s="108">
        <v>1177.4669019999999</v>
      </c>
      <c r="G27" s="109">
        <f t="shared" si="0"/>
        <v>41211.341569999997</v>
      </c>
      <c r="H27" s="108">
        <v>364.29915199999999</v>
      </c>
      <c r="I27" s="110">
        <f t="shared" si="1"/>
        <v>12750.47032</v>
      </c>
      <c r="J27" s="111"/>
      <c r="K27" s="112">
        <v>35</v>
      </c>
      <c r="L27" s="108">
        <v>1198.22</v>
      </c>
      <c r="M27" s="109">
        <f t="shared" si="2"/>
        <v>41937.700000000004</v>
      </c>
      <c r="N27" s="109">
        <v>370.72</v>
      </c>
      <c r="O27" s="113">
        <v>35</v>
      </c>
      <c r="P27" s="114">
        <v>12975.2</v>
      </c>
    </row>
    <row r="28" spans="1:16" x14ac:dyDescent="0.3">
      <c r="A28" s="222"/>
      <c r="B28" s="241"/>
      <c r="C28" s="106">
        <v>19</v>
      </c>
      <c r="D28" s="117" t="s">
        <v>266</v>
      </c>
      <c r="E28" s="108">
        <v>35</v>
      </c>
      <c r="F28" s="108">
        <v>1177.4669019999999</v>
      </c>
      <c r="G28" s="109">
        <f t="shared" si="0"/>
        <v>41211.341569999997</v>
      </c>
      <c r="H28" s="108">
        <v>364.29915199999999</v>
      </c>
      <c r="I28" s="110">
        <f t="shared" si="1"/>
        <v>12750.47032</v>
      </c>
      <c r="J28" s="115"/>
      <c r="K28" s="112">
        <v>35</v>
      </c>
      <c r="L28" s="108">
        <v>1198.22</v>
      </c>
      <c r="M28" s="116">
        <f t="shared" si="2"/>
        <v>41937.700000000004</v>
      </c>
      <c r="N28" s="109">
        <v>370.72</v>
      </c>
      <c r="O28" s="113">
        <v>35</v>
      </c>
      <c r="P28" s="114">
        <v>12975.2</v>
      </c>
    </row>
    <row r="29" spans="1:16" x14ac:dyDescent="0.3">
      <c r="A29" s="222"/>
      <c r="B29" s="118">
        <v>14</v>
      </c>
      <c r="C29" s="106">
        <v>20</v>
      </c>
      <c r="D29" s="117" t="s">
        <v>267</v>
      </c>
      <c r="E29" s="108">
        <v>76</v>
      </c>
      <c r="F29" s="108">
        <v>1177.4669019999999</v>
      </c>
      <c r="G29" s="109">
        <f t="shared" si="0"/>
        <v>89487.484551999994</v>
      </c>
      <c r="H29" s="108">
        <v>364.29915199999999</v>
      </c>
      <c r="I29" s="110">
        <f t="shared" si="1"/>
        <v>27686.735551999998</v>
      </c>
      <c r="J29" s="119"/>
      <c r="K29" s="112">
        <v>76</v>
      </c>
      <c r="L29" s="108">
        <v>1198.22</v>
      </c>
      <c r="M29" s="120">
        <f t="shared" si="2"/>
        <v>91064.72</v>
      </c>
      <c r="N29" s="109">
        <v>370.72</v>
      </c>
      <c r="O29" s="113">
        <v>75</v>
      </c>
      <c r="P29" s="114">
        <v>27804</v>
      </c>
    </row>
    <row r="30" spans="1:16" ht="19.5" thickBot="1" x14ac:dyDescent="0.35">
      <c r="A30" s="230"/>
      <c r="B30" s="121">
        <v>15</v>
      </c>
      <c r="C30" s="122">
        <v>21</v>
      </c>
      <c r="D30" s="123" t="s">
        <v>268</v>
      </c>
      <c r="E30" s="124">
        <v>41</v>
      </c>
      <c r="F30" s="124">
        <v>1177.4669019999999</v>
      </c>
      <c r="G30" s="125">
        <f t="shared" si="0"/>
        <v>48276.142981999998</v>
      </c>
      <c r="H30" s="124">
        <v>364.29915199999999</v>
      </c>
      <c r="I30" s="126">
        <f t="shared" si="1"/>
        <v>14936.265232</v>
      </c>
      <c r="J30" s="127"/>
      <c r="K30" s="128">
        <v>41</v>
      </c>
      <c r="L30" s="124">
        <v>1198.22</v>
      </c>
      <c r="M30" s="129">
        <f t="shared" si="2"/>
        <v>49127.020000000004</v>
      </c>
      <c r="N30" s="125">
        <v>370.72</v>
      </c>
      <c r="O30" s="130">
        <v>41</v>
      </c>
      <c r="P30" s="131">
        <v>15199.52</v>
      </c>
    </row>
    <row r="31" spans="1:16" x14ac:dyDescent="0.3">
      <c r="A31" s="218">
        <v>3</v>
      </c>
      <c r="B31" s="57">
        <v>16</v>
      </c>
      <c r="C31" s="57">
        <v>22</v>
      </c>
      <c r="D31" s="58" t="s">
        <v>148</v>
      </c>
      <c r="E31" s="59">
        <v>64</v>
      </c>
      <c r="F31" s="59">
        <v>1177.4669019999999</v>
      </c>
      <c r="G31" s="60">
        <f t="shared" si="0"/>
        <v>75357.881727999993</v>
      </c>
      <c r="H31" s="59">
        <v>364.29915199999999</v>
      </c>
      <c r="I31" s="61">
        <f t="shared" si="1"/>
        <v>23315.145728</v>
      </c>
      <c r="J31" s="62"/>
      <c r="K31" s="63">
        <v>64</v>
      </c>
      <c r="L31" s="59">
        <v>1198.22</v>
      </c>
      <c r="M31" s="64">
        <f t="shared" si="2"/>
        <v>76686.080000000002</v>
      </c>
      <c r="N31" s="60">
        <v>370.72</v>
      </c>
      <c r="O31" s="65">
        <v>64</v>
      </c>
      <c r="P31" s="66">
        <v>23726.080000000002</v>
      </c>
    </row>
    <row r="32" spans="1:16" x14ac:dyDescent="0.3">
      <c r="A32" s="219"/>
      <c r="B32" s="67">
        <v>17</v>
      </c>
      <c r="C32" s="67">
        <v>23</v>
      </c>
      <c r="D32" s="68" t="s">
        <v>269</v>
      </c>
      <c r="E32" s="69">
        <v>93</v>
      </c>
      <c r="F32" s="69">
        <v>1177.4669019999999</v>
      </c>
      <c r="G32" s="70">
        <f t="shared" si="0"/>
        <v>109504.421886</v>
      </c>
      <c r="H32" s="69">
        <v>364.29915199999999</v>
      </c>
      <c r="I32" s="71">
        <f t="shared" si="1"/>
        <v>33879.821135999999</v>
      </c>
      <c r="J32" s="72"/>
      <c r="K32" s="73">
        <v>93</v>
      </c>
      <c r="L32" s="69">
        <v>1198.22</v>
      </c>
      <c r="M32" s="76">
        <f t="shared" si="2"/>
        <v>111434.46</v>
      </c>
      <c r="N32" s="70">
        <v>370.72</v>
      </c>
      <c r="O32" s="74">
        <v>102</v>
      </c>
      <c r="P32" s="75">
        <v>37813.440000000002</v>
      </c>
    </row>
    <row r="33" spans="1:16" x14ac:dyDescent="0.3">
      <c r="A33" s="219"/>
      <c r="B33" s="67">
        <v>18</v>
      </c>
      <c r="C33" s="67">
        <v>24</v>
      </c>
      <c r="D33" s="132" t="s">
        <v>179</v>
      </c>
      <c r="E33" s="69">
        <v>53</v>
      </c>
      <c r="F33" s="69">
        <v>1177.4669019999999</v>
      </c>
      <c r="G33" s="70">
        <f t="shared" si="0"/>
        <v>62405.745805999992</v>
      </c>
      <c r="H33" s="69">
        <v>364.29915199999999</v>
      </c>
      <c r="I33" s="71">
        <f t="shared" si="1"/>
        <v>19307.855056</v>
      </c>
      <c r="J33" s="72"/>
      <c r="K33" s="73">
        <v>53</v>
      </c>
      <c r="L33" s="69">
        <v>1198.22</v>
      </c>
      <c r="M33" s="76">
        <f t="shared" si="2"/>
        <v>63505.66</v>
      </c>
      <c r="N33" s="70">
        <v>370.72</v>
      </c>
      <c r="O33" s="74">
        <v>53</v>
      </c>
      <c r="P33" s="75">
        <v>19648.16</v>
      </c>
    </row>
    <row r="34" spans="1:16" x14ac:dyDescent="0.3">
      <c r="A34" s="219"/>
      <c r="B34" s="67">
        <v>19</v>
      </c>
      <c r="C34" s="67">
        <v>25</v>
      </c>
      <c r="D34" s="68" t="s">
        <v>149</v>
      </c>
      <c r="E34" s="69">
        <v>48</v>
      </c>
      <c r="F34" s="69">
        <v>1177.4669019999999</v>
      </c>
      <c r="G34" s="70">
        <f t="shared" si="0"/>
        <v>56518.411295999991</v>
      </c>
      <c r="H34" s="69">
        <v>364.29915199999999</v>
      </c>
      <c r="I34" s="71">
        <f t="shared" si="1"/>
        <v>17486.359295999999</v>
      </c>
      <c r="J34" s="72"/>
      <c r="K34" s="73">
        <v>48</v>
      </c>
      <c r="L34" s="69">
        <v>1198.22</v>
      </c>
      <c r="M34" s="76">
        <f t="shared" si="2"/>
        <v>57514.559999999998</v>
      </c>
      <c r="N34" s="70">
        <v>370.72</v>
      </c>
      <c r="O34" s="74">
        <v>48</v>
      </c>
      <c r="P34" s="75">
        <v>17794.560000000001</v>
      </c>
    </row>
    <row r="35" spans="1:16" x14ac:dyDescent="0.3">
      <c r="A35" s="219"/>
      <c r="B35" s="67">
        <v>20</v>
      </c>
      <c r="C35" s="67">
        <v>26</v>
      </c>
      <c r="D35" s="68" t="s">
        <v>270</v>
      </c>
      <c r="E35" s="69">
        <v>32</v>
      </c>
      <c r="F35" s="69">
        <v>1177.4669019999999</v>
      </c>
      <c r="G35" s="70">
        <f t="shared" si="0"/>
        <v>37678.940863999997</v>
      </c>
      <c r="H35" s="69">
        <v>364.29915199999999</v>
      </c>
      <c r="I35" s="71">
        <f t="shared" si="1"/>
        <v>11657.572864</v>
      </c>
      <c r="J35" s="72"/>
      <c r="K35" s="73">
        <v>32</v>
      </c>
      <c r="L35" s="69">
        <v>1198.22</v>
      </c>
      <c r="M35" s="76">
        <f t="shared" si="2"/>
        <v>38343.040000000001</v>
      </c>
      <c r="N35" s="70">
        <v>370.72</v>
      </c>
      <c r="O35" s="74">
        <v>38</v>
      </c>
      <c r="P35" s="75">
        <v>0</v>
      </c>
    </row>
    <row r="36" spans="1:16" x14ac:dyDescent="0.3">
      <c r="A36" s="219"/>
      <c r="B36" s="67">
        <v>21</v>
      </c>
      <c r="C36" s="67">
        <v>27</v>
      </c>
      <c r="D36" s="68" t="s">
        <v>183</v>
      </c>
      <c r="E36" s="69">
        <v>23</v>
      </c>
      <c r="F36" s="69">
        <v>1177.4669019999999</v>
      </c>
      <c r="G36" s="70">
        <f t="shared" si="0"/>
        <v>27081.738745999999</v>
      </c>
      <c r="H36" s="69">
        <v>364.29915199999999</v>
      </c>
      <c r="I36" s="71">
        <f t="shared" si="1"/>
        <v>8378.8804959999998</v>
      </c>
      <c r="J36" s="72"/>
      <c r="K36" s="73">
        <v>23</v>
      </c>
      <c r="L36" s="69">
        <v>1198.22</v>
      </c>
      <c r="M36" s="76">
        <f t="shared" si="2"/>
        <v>27559.06</v>
      </c>
      <c r="N36" s="70">
        <v>370.72</v>
      </c>
      <c r="O36" s="74">
        <v>25</v>
      </c>
      <c r="P36" s="75">
        <v>9268</v>
      </c>
    </row>
    <row r="37" spans="1:16" x14ac:dyDescent="0.3">
      <c r="A37" s="219"/>
      <c r="B37" s="67">
        <v>22</v>
      </c>
      <c r="C37" s="67">
        <v>28</v>
      </c>
      <c r="D37" s="132" t="s">
        <v>180</v>
      </c>
      <c r="E37" s="69">
        <v>59</v>
      </c>
      <c r="F37" s="69">
        <v>1177.4669019999999</v>
      </c>
      <c r="G37" s="70">
        <f t="shared" si="0"/>
        <v>69470.547217999992</v>
      </c>
      <c r="H37" s="69">
        <v>364.29915199999999</v>
      </c>
      <c r="I37" s="71">
        <f t="shared" si="1"/>
        <v>21493.649967999998</v>
      </c>
      <c r="J37" s="72"/>
      <c r="K37" s="73">
        <v>59</v>
      </c>
      <c r="L37" s="69">
        <v>1198.22</v>
      </c>
      <c r="M37" s="76">
        <f t="shared" si="2"/>
        <v>70694.98</v>
      </c>
      <c r="N37" s="70">
        <v>370.72</v>
      </c>
      <c r="O37" s="74">
        <v>73</v>
      </c>
      <c r="P37" s="75">
        <v>27062.560000000001</v>
      </c>
    </row>
    <row r="38" spans="1:16" x14ac:dyDescent="0.3">
      <c r="A38" s="219"/>
      <c r="B38" s="67">
        <v>23</v>
      </c>
      <c r="C38" s="67">
        <v>29</v>
      </c>
      <c r="D38" s="68" t="s">
        <v>181</v>
      </c>
      <c r="E38" s="69">
        <v>58</v>
      </c>
      <c r="F38" s="69">
        <v>1177.4669019999999</v>
      </c>
      <c r="G38" s="70">
        <f t="shared" si="0"/>
        <v>68293.080315999992</v>
      </c>
      <c r="H38" s="69">
        <v>364.29915199999999</v>
      </c>
      <c r="I38" s="71">
        <f t="shared" si="1"/>
        <v>21129.350815999998</v>
      </c>
      <c r="J38" s="72"/>
      <c r="K38" s="73">
        <v>58</v>
      </c>
      <c r="L38" s="69">
        <v>1198.22</v>
      </c>
      <c r="M38" s="76">
        <f t="shared" si="2"/>
        <v>69496.759999999995</v>
      </c>
      <c r="N38" s="70">
        <v>370.72</v>
      </c>
      <c r="O38" s="74">
        <v>60</v>
      </c>
      <c r="P38" s="75">
        <v>22243.200000000001</v>
      </c>
    </row>
    <row r="39" spans="1:16" x14ac:dyDescent="0.3">
      <c r="A39" s="219"/>
      <c r="B39" s="67">
        <v>24</v>
      </c>
      <c r="C39" s="67">
        <v>30</v>
      </c>
      <c r="D39" s="68" t="s">
        <v>182</v>
      </c>
      <c r="E39" s="69">
        <v>50</v>
      </c>
      <c r="F39" s="69">
        <v>1177.4669019999999</v>
      </c>
      <c r="G39" s="70">
        <f t="shared" si="0"/>
        <v>58873.345099999991</v>
      </c>
      <c r="H39" s="69">
        <v>364.29915199999999</v>
      </c>
      <c r="I39" s="71">
        <f t="shared" si="1"/>
        <v>18214.957599999998</v>
      </c>
      <c r="J39" s="72"/>
      <c r="K39" s="73">
        <v>50</v>
      </c>
      <c r="L39" s="69">
        <v>1198.22</v>
      </c>
      <c r="M39" s="76">
        <f t="shared" si="2"/>
        <v>59911</v>
      </c>
      <c r="N39" s="70">
        <v>370.72</v>
      </c>
      <c r="O39" s="74">
        <v>59</v>
      </c>
      <c r="P39" s="75">
        <v>21872.48</v>
      </c>
    </row>
    <row r="40" spans="1:16" x14ac:dyDescent="0.3">
      <c r="A40" s="219"/>
      <c r="B40" s="67">
        <v>25</v>
      </c>
      <c r="C40" s="67">
        <v>31</v>
      </c>
      <c r="D40" s="68" t="s">
        <v>150</v>
      </c>
      <c r="E40" s="69">
        <v>26</v>
      </c>
      <c r="F40" s="69">
        <v>1177.4669019999999</v>
      </c>
      <c r="G40" s="70">
        <f t="shared" si="0"/>
        <v>30614.139451999996</v>
      </c>
      <c r="H40" s="69">
        <v>364.29915199999999</v>
      </c>
      <c r="I40" s="71">
        <f t="shared" si="1"/>
        <v>9471.7779520000004</v>
      </c>
      <c r="J40" s="72"/>
      <c r="K40" s="73">
        <v>26</v>
      </c>
      <c r="L40" s="69">
        <v>1198.22</v>
      </c>
      <c r="M40" s="76">
        <f t="shared" si="2"/>
        <v>31153.72</v>
      </c>
      <c r="N40" s="70">
        <v>370.72</v>
      </c>
      <c r="O40" s="74">
        <v>31</v>
      </c>
      <c r="P40" s="75">
        <v>11492.32</v>
      </c>
    </row>
    <row r="41" spans="1:16" ht="19.5" thickBot="1" x14ac:dyDescent="0.35">
      <c r="A41" s="220"/>
      <c r="B41" s="84">
        <v>26</v>
      </c>
      <c r="C41" s="84">
        <v>32</v>
      </c>
      <c r="D41" s="85" t="s">
        <v>271</v>
      </c>
      <c r="E41" s="86">
        <v>54</v>
      </c>
      <c r="F41" s="86">
        <v>1177.4669019999999</v>
      </c>
      <c r="G41" s="87">
        <f t="shared" si="0"/>
        <v>63583.212707999992</v>
      </c>
      <c r="H41" s="86">
        <v>364.29915199999999</v>
      </c>
      <c r="I41" s="88">
        <f t="shared" si="1"/>
        <v>19672.154208</v>
      </c>
      <c r="J41" s="89"/>
      <c r="K41" s="90">
        <v>54</v>
      </c>
      <c r="L41" s="86">
        <v>1198.22</v>
      </c>
      <c r="M41" s="91">
        <f t="shared" si="2"/>
        <v>64703.880000000005</v>
      </c>
      <c r="N41" s="87">
        <v>370.72</v>
      </c>
      <c r="O41" s="92">
        <v>61</v>
      </c>
      <c r="P41" s="93">
        <v>22613.919999999998</v>
      </c>
    </row>
    <row r="42" spans="1:16" x14ac:dyDescent="0.3">
      <c r="A42" s="221">
        <v>4</v>
      </c>
      <c r="B42" s="95">
        <v>27</v>
      </c>
      <c r="C42" s="95">
        <v>33</v>
      </c>
      <c r="D42" s="96" t="s">
        <v>272</v>
      </c>
      <c r="E42" s="97">
        <v>55</v>
      </c>
      <c r="F42" s="97">
        <v>1177.4669019999999</v>
      </c>
      <c r="G42" s="103">
        <f t="shared" si="0"/>
        <v>64760.679609999992</v>
      </c>
      <c r="H42" s="97">
        <v>364.29915199999999</v>
      </c>
      <c r="I42" s="99">
        <f t="shared" si="1"/>
        <v>20036.45336</v>
      </c>
      <c r="J42" s="100"/>
      <c r="K42" s="101">
        <v>55</v>
      </c>
      <c r="L42" s="97">
        <v>1198.22</v>
      </c>
      <c r="M42" s="102">
        <f t="shared" si="2"/>
        <v>65902.100000000006</v>
      </c>
      <c r="N42" s="103">
        <v>370.72</v>
      </c>
      <c r="O42" s="133">
        <v>56</v>
      </c>
      <c r="P42" s="105">
        <v>20760.32</v>
      </c>
    </row>
    <row r="43" spans="1:16" x14ac:dyDescent="0.3">
      <c r="A43" s="222"/>
      <c r="B43" s="106">
        <v>28</v>
      </c>
      <c r="C43" s="106">
        <v>34</v>
      </c>
      <c r="D43" s="117" t="s">
        <v>273</v>
      </c>
      <c r="E43" s="108">
        <v>50</v>
      </c>
      <c r="F43" s="108">
        <v>1177.4669019999999</v>
      </c>
      <c r="G43" s="109">
        <f t="shared" si="0"/>
        <v>58873.345099999991</v>
      </c>
      <c r="H43" s="108">
        <v>364.29915199999999</v>
      </c>
      <c r="I43" s="110">
        <f t="shared" si="1"/>
        <v>18214.957599999998</v>
      </c>
      <c r="J43" s="119"/>
      <c r="K43" s="112">
        <v>50</v>
      </c>
      <c r="L43" s="108">
        <v>1198.22</v>
      </c>
      <c r="M43" s="120">
        <f t="shared" si="2"/>
        <v>59911</v>
      </c>
      <c r="N43" s="109">
        <v>370.72</v>
      </c>
      <c r="O43" s="113">
        <v>70</v>
      </c>
      <c r="P43" s="114">
        <v>25950.400000000001</v>
      </c>
    </row>
    <row r="44" spans="1:16" x14ac:dyDescent="0.3">
      <c r="A44" s="222"/>
      <c r="B44" s="106">
        <v>29</v>
      </c>
      <c r="C44" s="106">
        <v>35</v>
      </c>
      <c r="D44" s="117" t="s">
        <v>186</v>
      </c>
      <c r="E44" s="108">
        <v>51</v>
      </c>
      <c r="F44" s="108">
        <v>1177.4669019999999</v>
      </c>
      <c r="G44" s="109">
        <f t="shared" si="0"/>
        <v>60050.812001999991</v>
      </c>
      <c r="H44" s="108">
        <v>364.29915199999999</v>
      </c>
      <c r="I44" s="110">
        <f t="shared" si="1"/>
        <v>18579.256752000001</v>
      </c>
      <c r="J44" s="119"/>
      <c r="K44" s="112">
        <v>51</v>
      </c>
      <c r="L44" s="108">
        <v>1198.22</v>
      </c>
      <c r="M44" s="120">
        <f t="shared" si="2"/>
        <v>61109.22</v>
      </c>
      <c r="N44" s="109">
        <v>370.72</v>
      </c>
      <c r="O44" s="113">
        <v>56</v>
      </c>
      <c r="P44" s="114">
        <v>20760.32</v>
      </c>
    </row>
    <row r="45" spans="1:16" x14ac:dyDescent="0.3">
      <c r="A45" s="222"/>
      <c r="B45" s="106">
        <v>30</v>
      </c>
      <c r="C45" s="106">
        <v>36</v>
      </c>
      <c r="D45" s="117" t="s">
        <v>274</v>
      </c>
      <c r="E45" s="108">
        <v>87</v>
      </c>
      <c r="F45" s="108">
        <v>1177.4669019999999</v>
      </c>
      <c r="G45" s="109">
        <f t="shared" si="0"/>
        <v>102439.620474</v>
      </c>
      <c r="H45" s="108">
        <v>364.29915199999999</v>
      </c>
      <c r="I45" s="110">
        <f t="shared" si="1"/>
        <v>31694.026224000001</v>
      </c>
      <c r="J45" s="119"/>
      <c r="K45" s="112">
        <v>87</v>
      </c>
      <c r="L45" s="108">
        <v>1198.22</v>
      </c>
      <c r="M45" s="120">
        <f t="shared" si="2"/>
        <v>104245.14</v>
      </c>
      <c r="N45" s="109">
        <v>370.72</v>
      </c>
      <c r="O45" s="113">
        <v>86</v>
      </c>
      <c r="P45" s="114">
        <v>31881.919999999998</v>
      </c>
    </row>
    <row r="46" spans="1:16" x14ac:dyDescent="0.3">
      <c r="A46" s="222"/>
      <c r="B46" s="106">
        <v>31</v>
      </c>
      <c r="C46" s="106">
        <v>37</v>
      </c>
      <c r="D46" s="117" t="s">
        <v>275</v>
      </c>
      <c r="E46" s="108">
        <v>45</v>
      </c>
      <c r="F46" s="108">
        <v>1177.4669019999999</v>
      </c>
      <c r="G46" s="109">
        <f t="shared" si="0"/>
        <v>52986.010589999998</v>
      </c>
      <c r="H46" s="108">
        <v>364.29915199999999</v>
      </c>
      <c r="I46" s="110">
        <f t="shared" si="1"/>
        <v>16393.46184</v>
      </c>
      <c r="J46" s="119"/>
      <c r="K46" s="112">
        <v>45</v>
      </c>
      <c r="L46" s="108">
        <v>1198.22</v>
      </c>
      <c r="M46" s="120">
        <v>33066.9</v>
      </c>
      <c r="N46" s="109">
        <v>370.72</v>
      </c>
      <c r="O46" s="113">
        <v>43</v>
      </c>
      <c r="P46" s="114">
        <v>15940.96</v>
      </c>
    </row>
    <row r="47" spans="1:16" x14ac:dyDescent="0.3">
      <c r="A47" s="222"/>
      <c r="B47" s="106">
        <v>32</v>
      </c>
      <c r="C47" s="106">
        <v>38</v>
      </c>
      <c r="D47" s="117" t="s">
        <v>152</v>
      </c>
      <c r="E47" s="108">
        <v>83</v>
      </c>
      <c r="F47" s="108">
        <v>1177.4669019999999</v>
      </c>
      <c r="G47" s="109">
        <f t="shared" si="0"/>
        <v>97729.752865999995</v>
      </c>
      <c r="H47" s="108">
        <v>364.29915199999999</v>
      </c>
      <c r="I47" s="110">
        <f t="shared" si="1"/>
        <v>30236.829615999999</v>
      </c>
      <c r="J47" s="119"/>
      <c r="K47" s="112">
        <v>83</v>
      </c>
      <c r="L47" s="108">
        <v>1198.22</v>
      </c>
      <c r="M47" s="120">
        <f t="shared" si="2"/>
        <v>99452.260000000009</v>
      </c>
      <c r="N47" s="109">
        <v>370.72</v>
      </c>
      <c r="O47" s="113">
        <v>104</v>
      </c>
      <c r="P47" s="114">
        <v>38554.879999999997</v>
      </c>
    </row>
    <row r="48" spans="1:16" x14ac:dyDescent="0.3">
      <c r="A48" s="222"/>
      <c r="B48" s="231">
        <v>33</v>
      </c>
      <c r="C48" s="106">
        <v>39</v>
      </c>
      <c r="D48" s="117" t="s">
        <v>276</v>
      </c>
      <c r="E48" s="108">
        <v>50</v>
      </c>
      <c r="F48" s="108">
        <v>1177.4669019999999</v>
      </c>
      <c r="G48" s="109">
        <f t="shared" si="0"/>
        <v>58873.345099999991</v>
      </c>
      <c r="H48" s="108">
        <v>364.29915199999999</v>
      </c>
      <c r="I48" s="110">
        <f t="shared" si="1"/>
        <v>18214.957599999998</v>
      </c>
      <c r="J48" s="119"/>
      <c r="K48" s="112">
        <v>50</v>
      </c>
      <c r="L48" s="108">
        <v>1198.22</v>
      </c>
      <c r="M48" s="120">
        <f t="shared" si="2"/>
        <v>59911</v>
      </c>
      <c r="N48" s="109">
        <v>370.72</v>
      </c>
      <c r="O48" s="113">
        <v>50</v>
      </c>
      <c r="P48" s="114">
        <v>18536</v>
      </c>
    </row>
    <row r="49" spans="1:16" x14ac:dyDescent="0.3">
      <c r="A49" s="222"/>
      <c r="B49" s="231"/>
      <c r="C49" s="106">
        <v>40</v>
      </c>
      <c r="D49" s="117" t="s">
        <v>277</v>
      </c>
      <c r="E49" s="108">
        <v>56</v>
      </c>
      <c r="F49" s="108">
        <v>1177.4669019999999</v>
      </c>
      <c r="G49" s="109">
        <f t="shared" si="0"/>
        <v>65938.146511999992</v>
      </c>
      <c r="H49" s="108">
        <v>364.29915199999999</v>
      </c>
      <c r="I49" s="110">
        <f t="shared" si="1"/>
        <v>20400.752511999999</v>
      </c>
      <c r="J49" s="119"/>
      <c r="K49" s="112">
        <v>56</v>
      </c>
      <c r="L49" s="108">
        <v>1198.22</v>
      </c>
      <c r="M49" s="120">
        <f t="shared" si="2"/>
        <v>67100.320000000007</v>
      </c>
      <c r="N49" s="109">
        <v>370.72</v>
      </c>
      <c r="O49" s="113">
        <v>55</v>
      </c>
      <c r="P49" s="114">
        <v>20389.599999999999</v>
      </c>
    </row>
    <row r="50" spans="1:16" x14ac:dyDescent="0.3">
      <c r="A50" s="222"/>
      <c r="B50" s="231"/>
      <c r="C50" s="106">
        <v>41</v>
      </c>
      <c r="D50" s="117" t="s">
        <v>278</v>
      </c>
      <c r="E50" s="108">
        <v>33</v>
      </c>
      <c r="F50" s="108">
        <v>1177.4669019999999</v>
      </c>
      <c r="G50" s="109">
        <f t="shared" si="0"/>
        <v>38856.407765999997</v>
      </c>
      <c r="H50" s="108">
        <v>364.29915199999999</v>
      </c>
      <c r="I50" s="110">
        <f t="shared" si="1"/>
        <v>12021.872015999999</v>
      </c>
      <c r="J50" s="119"/>
      <c r="K50" s="112">
        <v>33</v>
      </c>
      <c r="L50" s="108">
        <v>1198.22</v>
      </c>
      <c r="M50" s="120">
        <f t="shared" si="2"/>
        <v>39541.26</v>
      </c>
      <c r="N50" s="109">
        <v>370.72</v>
      </c>
      <c r="O50" s="113">
        <v>33</v>
      </c>
      <c r="P50" s="114">
        <v>12233.76</v>
      </c>
    </row>
    <row r="51" spans="1:16" x14ac:dyDescent="0.3">
      <c r="A51" s="222"/>
      <c r="B51" s="106">
        <v>34</v>
      </c>
      <c r="C51" s="106">
        <v>42</v>
      </c>
      <c r="D51" s="117" t="s">
        <v>187</v>
      </c>
      <c r="E51" s="108">
        <v>61</v>
      </c>
      <c r="F51" s="108">
        <v>1177.4669019999999</v>
      </c>
      <c r="G51" s="109">
        <f t="shared" si="0"/>
        <v>71825.481021999993</v>
      </c>
      <c r="H51" s="108">
        <v>364.29915199999999</v>
      </c>
      <c r="I51" s="110">
        <f t="shared" si="1"/>
        <v>22222.248272000001</v>
      </c>
      <c r="J51" s="119"/>
      <c r="K51" s="112">
        <v>61</v>
      </c>
      <c r="L51" s="108">
        <v>1198.22</v>
      </c>
      <c r="M51" s="120">
        <f t="shared" si="2"/>
        <v>73091.42</v>
      </c>
      <c r="N51" s="109">
        <v>370.72</v>
      </c>
      <c r="O51" s="113">
        <v>65</v>
      </c>
      <c r="P51" s="114">
        <v>24096.799999999999</v>
      </c>
    </row>
    <row r="52" spans="1:16" ht="19.5" thickBot="1" x14ac:dyDescent="0.35">
      <c r="A52" s="230"/>
      <c r="B52" s="122">
        <v>35</v>
      </c>
      <c r="C52" s="122">
        <v>43</v>
      </c>
      <c r="D52" s="123" t="s">
        <v>235</v>
      </c>
      <c r="E52" s="124">
        <v>34</v>
      </c>
      <c r="F52" s="124">
        <v>1177.4669019999999</v>
      </c>
      <c r="G52" s="125">
        <f t="shared" si="0"/>
        <v>40033.874667999997</v>
      </c>
      <c r="H52" s="124">
        <v>364.29915199999999</v>
      </c>
      <c r="I52" s="126">
        <f t="shared" si="1"/>
        <v>12386.171167999999</v>
      </c>
      <c r="J52" s="127"/>
      <c r="K52" s="128">
        <v>34</v>
      </c>
      <c r="L52" s="124">
        <v>1198.22</v>
      </c>
      <c r="M52" s="129">
        <f t="shared" si="2"/>
        <v>40739.480000000003</v>
      </c>
      <c r="N52" s="125">
        <v>370.72</v>
      </c>
      <c r="O52" s="130">
        <v>39</v>
      </c>
      <c r="P52" s="131">
        <v>19441.150000000001</v>
      </c>
    </row>
    <row r="53" spans="1:16" x14ac:dyDescent="0.3">
      <c r="A53" s="218">
        <v>5</v>
      </c>
      <c r="B53" s="57">
        <v>36</v>
      </c>
      <c r="C53" s="57">
        <v>44</v>
      </c>
      <c r="D53" s="58" t="s">
        <v>188</v>
      </c>
      <c r="E53" s="59">
        <v>33</v>
      </c>
      <c r="F53" s="59">
        <v>1177.4669019999999</v>
      </c>
      <c r="G53" s="60">
        <f t="shared" si="0"/>
        <v>38856.407765999997</v>
      </c>
      <c r="H53" s="59">
        <v>364.29915199999999</v>
      </c>
      <c r="I53" s="61">
        <f t="shared" si="1"/>
        <v>12021.872015999999</v>
      </c>
      <c r="J53" s="62"/>
      <c r="K53" s="63">
        <v>33</v>
      </c>
      <c r="L53" s="59">
        <v>1198.22</v>
      </c>
      <c r="M53" s="64">
        <f t="shared" si="2"/>
        <v>39541.26</v>
      </c>
      <c r="N53" s="60">
        <v>370.72</v>
      </c>
      <c r="O53" s="65">
        <v>47</v>
      </c>
      <c r="P53" s="66">
        <v>17423.84</v>
      </c>
    </row>
    <row r="54" spans="1:16" x14ac:dyDescent="0.3">
      <c r="A54" s="232"/>
      <c r="B54" s="227">
        <v>37</v>
      </c>
      <c r="C54" s="67">
        <v>45</v>
      </c>
      <c r="D54" s="68" t="s">
        <v>189</v>
      </c>
      <c r="E54" s="69">
        <v>51</v>
      </c>
      <c r="F54" s="69">
        <v>1177.4669019999999</v>
      </c>
      <c r="G54" s="70">
        <f>E54*F54</f>
        <v>60050.812001999991</v>
      </c>
      <c r="H54" s="69">
        <v>364.29915199999999</v>
      </c>
      <c r="I54" s="71">
        <f>E54*H54</f>
        <v>18579.256752000001</v>
      </c>
      <c r="J54" s="72"/>
      <c r="K54" s="73">
        <v>51</v>
      </c>
      <c r="L54" s="69">
        <v>1198.22</v>
      </c>
      <c r="M54" s="76">
        <f>K54*L54</f>
        <v>61109.22</v>
      </c>
      <c r="N54" s="70">
        <v>370.72</v>
      </c>
      <c r="O54" s="74">
        <v>45</v>
      </c>
      <c r="P54" s="75">
        <v>16682.400000000001</v>
      </c>
    </row>
    <row r="55" spans="1:16" x14ac:dyDescent="0.3">
      <c r="A55" s="232"/>
      <c r="B55" s="227"/>
      <c r="C55" s="67">
        <v>46</v>
      </c>
      <c r="D55" s="68" t="s">
        <v>279</v>
      </c>
      <c r="E55" s="69">
        <v>47</v>
      </c>
      <c r="F55" s="69">
        <v>1177.4669019999999</v>
      </c>
      <c r="G55" s="70">
        <f>E55*F55</f>
        <v>55340.944393999998</v>
      </c>
      <c r="H55" s="69">
        <v>364.29915199999999</v>
      </c>
      <c r="I55" s="71">
        <f>E55*H55</f>
        <v>17122.060143999999</v>
      </c>
      <c r="J55" s="72"/>
      <c r="K55" s="73">
        <v>47</v>
      </c>
      <c r="L55" s="69">
        <v>1198.22</v>
      </c>
      <c r="M55" s="76">
        <f>K55*L55</f>
        <v>56316.340000000004</v>
      </c>
      <c r="N55" s="70">
        <v>370.72</v>
      </c>
      <c r="O55" s="74">
        <v>46</v>
      </c>
      <c r="P55" s="75">
        <v>17053.12</v>
      </c>
    </row>
    <row r="56" spans="1:16" x14ac:dyDescent="0.3">
      <c r="A56" s="232"/>
      <c r="B56" s="67">
        <v>38</v>
      </c>
      <c r="C56" s="67">
        <v>47</v>
      </c>
      <c r="D56" s="68" t="s">
        <v>190</v>
      </c>
      <c r="E56" s="69">
        <v>64</v>
      </c>
      <c r="F56" s="69">
        <v>1177.4669019999999</v>
      </c>
      <c r="G56" s="70">
        <f>E56*F56</f>
        <v>75357.881727999993</v>
      </c>
      <c r="H56" s="69">
        <v>364.29915199999999</v>
      </c>
      <c r="I56" s="71">
        <f>E56*H56</f>
        <v>23315.145728</v>
      </c>
      <c r="J56" s="72"/>
      <c r="K56" s="73">
        <v>64</v>
      </c>
      <c r="L56" s="69">
        <v>1198.22</v>
      </c>
      <c r="M56" s="76">
        <f>K56*L56</f>
        <v>76686.080000000002</v>
      </c>
      <c r="N56" s="70">
        <v>370.72</v>
      </c>
      <c r="O56" s="74">
        <v>62</v>
      </c>
      <c r="P56" s="75">
        <v>22984.639999999999</v>
      </c>
    </row>
    <row r="57" spans="1:16" x14ac:dyDescent="0.3">
      <c r="A57" s="219"/>
      <c r="B57" s="67">
        <v>39</v>
      </c>
      <c r="C57" s="67">
        <v>48</v>
      </c>
      <c r="D57" s="68" t="s">
        <v>280</v>
      </c>
      <c r="E57" s="69">
        <v>43</v>
      </c>
      <c r="F57" s="69">
        <v>1177.4669019999999</v>
      </c>
      <c r="G57" s="70">
        <f t="shared" si="0"/>
        <v>50631.076785999998</v>
      </c>
      <c r="H57" s="69">
        <v>364.29915199999999</v>
      </c>
      <c r="I57" s="71">
        <f t="shared" si="1"/>
        <v>15664.863535999999</v>
      </c>
      <c r="J57" s="72"/>
      <c r="K57" s="73">
        <v>43</v>
      </c>
      <c r="L57" s="69">
        <v>1198.22</v>
      </c>
      <c r="M57" s="76">
        <f t="shared" si="2"/>
        <v>51523.46</v>
      </c>
      <c r="N57" s="70">
        <v>370.72</v>
      </c>
      <c r="O57" s="74">
        <v>36</v>
      </c>
      <c r="P57" s="75">
        <v>13345.92</v>
      </c>
    </row>
    <row r="58" spans="1:16" x14ac:dyDescent="0.3">
      <c r="A58" s="219"/>
      <c r="B58" s="67">
        <v>40</v>
      </c>
      <c r="C58" s="67">
        <v>49</v>
      </c>
      <c r="D58" s="68" t="s">
        <v>191</v>
      </c>
      <c r="E58" s="69">
        <v>36</v>
      </c>
      <c r="F58" s="69">
        <v>1177.4669019999999</v>
      </c>
      <c r="G58" s="70">
        <f t="shared" si="0"/>
        <v>42388.808471999997</v>
      </c>
      <c r="H58" s="69">
        <v>364.29915199999999</v>
      </c>
      <c r="I58" s="71">
        <f t="shared" si="1"/>
        <v>13114.769472</v>
      </c>
      <c r="J58" s="72"/>
      <c r="K58" s="73">
        <v>36</v>
      </c>
      <c r="L58" s="69">
        <v>1198.22</v>
      </c>
      <c r="M58" s="76">
        <f t="shared" si="2"/>
        <v>43135.92</v>
      </c>
      <c r="N58" s="70">
        <v>370.72</v>
      </c>
      <c r="O58" s="74">
        <v>31</v>
      </c>
      <c r="P58" s="75">
        <v>11492.32</v>
      </c>
    </row>
    <row r="59" spans="1:16" x14ac:dyDescent="0.3">
      <c r="A59" s="219"/>
      <c r="B59" s="67">
        <v>41</v>
      </c>
      <c r="C59" s="67">
        <v>50</v>
      </c>
      <c r="D59" s="68" t="s">
        <v>193</v>
      </c>
      <c r="E59" s="69">
        <v>45</v>
      </c>
      <c r="F59" s="69">
        <v>1177.4669019999999</v>
      </c>
      <c r="G59" s="70">
        <f t="shared" si="0"/>
        <v>52986.010589999998</v>
      </c>
      <c r="H59" s="69">
        <v>364.29915199999999</v>
      </c>
      <c r="I59" s="71">
        <f t="shared" si="1"/>
        <v>16393.46184</v>
      </c>
      <c r="J59" s="72"/>
      <c r="K59" s="73">
        <v>45</v>
      </c>
      <c r="L59" s="69">
        <v>1198.22</v>
      </c>
      <c r="M59" s="76">
        <f t="shared" si="2"/>
        <v>53919.9</v>
      </c>
      <c r="N59" s="70">
        <v>370.72</v>
      </c>
      <c r="O59" s="74">
        <v>63</v>
      </c>
      <c r="P59" s="75">
        <v>23355.360000000001</v>
      </c>
    </row>
    <row r="60" spans="1:16" x14ac:dyDescent="0.3">
      <c r="A60" s="219"/>
      <c r="B60" s="67">
        <v>42</v>
      </c>
      <c r="C60" s="67">
        <v>51</v>
      </c>
      <c r="D60" s="68" t="s">
        <v>194</v>
      </c>
      <c r="E60" s="69">
        <v>52</v>
      </c>
      <c r="F60" s="69">
        <v>1177.4669019999999</v>
      </c>
      <c r="G60" s="78">
        <f t="shared" si="0"/>
        <v>61228.278903999992</v>
      </c>
      <c r="H60" s="69">
        <v>364.29915199999999</v>
      </c>
      <c r="I60" s="79">
        <f t="shared" si="1"/>
        <v>18943.555904000001</v>
      </c>
      <c r="J60" s="80"/>
      <c r="K60" s="73">
        <v>52</v>
      </c>
      <c r="L60" s="69">
        <v>1198.22</v>
      </c>
      <c r="M60" s="76">
        <f t="shared" si="2"/>
        <v>62307.44</v>
      </c>
      <c r="N60" s="70">
        <v>370.72</v>
      </c>
      <c r="O60" s="83">
        <v>49</v>
      </c>
      <c r="P60" s="75">
        <v>18165.28</v>
      </c>
    </row>
    <row r="61" spans="1:16" x14ac:dyDescent="0.3">
      <c r="A61" s="219"/>
      <c r="B61" s="67">
        <v>43</v>
      </c>
      <c r="C61" s="67">
        <v>52</v>
      </c>
      <c r="D61" s="68" t="s">
        <v>195</v>
      </c>
      <c r="E61" s="134">
        <v>50</v>
      </c>
      <c r="F61" s="69">
        <v>1177.4669019999999</v>
      </c>
      <c r="G61" s="70">
        <f>E61*F61</f>
        <v>58873.345099999991</v>
      </c>
      <c r="H61" s="69">
        <v>364.29915199999999</v>
      </c>
      <c r="I61" s="71">
        <f>E61*H61</f>
        <v>18214.957599999998</v>
      </c>
      <c r="J61" s="72"/>
      <c r="K61" s="135">
        <v>50</v>
      </c>
      <c r="L61" s="69">
        <v>1198.22</v>
      </c>
      <c r="M61" s="136">
        <f>K61*L61</f>
        <v>59911</v>
      </c>
      <c r="N61" s="70">
        <v>370.72</v>
      </c>
      <c r="O61" s="74">
        <v>42</v>
      </c>
      <c r="P61" s="75">
        <v>15570.24</v>
      </c>
    </row>
    <row r="62" spans="1:16" x14ac:dyDescent="0.3">
      <c r="A62" s="219"/>
      <c r="B62" s="67">
        <v>44</v>
      </c>
      <c r="C62" s="67">
        <v>53</v>
      </c>
      <c r="D62" s="68" t="s">
        <v>196</v>
      </c>
      <c r="E62" s="69">
        <v>40</v>
      </c>
      <c r="F62" s="69">
        <v>1177.4669019999999</v>
      </c>
      <c r="G62" s="70">
        <f>E62*F62</f>
        <v>47098.676079999997</v>
      </c>
      <c r="H62" s="69">
        <v>364.29915199999999</v>
      </c>
      <c r="I62" s="71">
        <f>E62*H62</f>
        <v>14571.96608</v>
      </c>
      <c r="J62" s="72"/>
      <c r="K62" s="73">
        <v>40</v>
      </c>
      <c r="L62" s="69">
        <v>1198.22</v>
      </c>
      <c r="M62" s="76">
        <f>K62*L62</f>
        <v>47928.800000000003</v>
      </c>
      <c r="N62" s="70">
        <v>370.72</v>
      </c>
      <c r="O62" s="74">
        <v>40</v>
      </c>
      <c r="P62" s="75">
        <v>14828.8</v>
      </c>
    </row>
    <row r="63" spans="1:16" x14ac:dyDescent="0.3">
      <c r="A63" s="219"/>
      <c r="B63" s="227">
        <v>45</v>
      </c>
      <c r="C63" s="67">
        <v>54</v>
      </c>
      <c r="D63" s="68" t="s">
        <v>281</v>
      </c>
      <c r="E63" s="69">
        <v>20</v>
      </c>
      <c r="F63" s="69">
        <v>1177.4669019999999</v>
      </c>
      <c r="G63" s="70">
        <f t="shared" si="0"/>
        <v>23549.338039999999</v>
      </c>
      <c r="H63" s="69">
        <v>364.29915199999999</v>
      </c>
      <c r="I63" s="71">
        <f t="shared" si="1"/>
        <v>7285.9830400000001</v>
      </c>
      <c r="J63" s="72"/>
      <c r="K63" s="73">
        <v>20</v>
      </c>
      <c r="L63" s="69">
        <v>1198.22</v>
      </c>
      <c r="M63" s="76">
        <f t="shared" si="2"/>
        <v>23964.400000000001</v>
      </c>
      <c r="N63" s="70">
        <v>370.72</v>
      </c>
      <c r="O63" s="74">
        <v>26</v>
      </c>
      <c r="P63" s="75">
        <v>9638.7199999999993</v>
      </c>
    </row>
    <row r="64" spans="1:16" ht="19.5" thickBot="1" x14ac:dyDescent="0.35">
      <c r="A64" s="220"/>
      <c r="B64" s="233"/>
      <c r="C64" s="84">
        <v>55</v>
      </c>
      <c r="D64" s="85" t="s">
        <v>153</v>
      </c>
      <c r="E64" s="86">
        <v>47</v>
      </c>
      <c r="F64" s="86">
        <v>1177.4669019999999</v>
      </c>
      <c r="G64" s="87">
        <f t="shared" si="0"/>
        <v>55340.944393999998</v>
      </c>
      <c r="H64" s="86">
        <v>364.29915199999999</v>
      </c>
      <c r="I64" s="88">
        <f t="shared" si="1"/>
        <v>17122.060143999999</v>
      </c>
      <c r="J64" s="89"/>
      <c r="K64" s="90">
        <v>47</v>
      </c>
      <c r="L64" s="86">
        <v>1198.22</v>
      </c>
      <c r="M64" s="91">
        <f t="shared" si="2"/>
        <v>56316.340000000004</v>
      </c>
      <c r="N64" s="87">
        <v>370.72</v>
      </c>
      <c r="O64" s="92">
        <v>53</v>
      </c>
      <c r="P64" s="93">
        <v>19648.16</v>
      </c>
    </row>
    <row r="65" spans="1:16" x14ac:dyDescent="0.3">
      <c r="A65" s="221" t="s">
        <v>462</v>
      </c>
      <c r="B65" s="234">
        <v>46</v>
      </c>
      <c r="C65" s="95">
        <v>56</v>
      </c>
      <c r="D65" s="96" t="s">
        <v>282</v>
      </c>
      <c r="E65" s="97">
        <v>51</v>
      </c>
      <c r="F65" s="97">
        <v>1177.4669019999999</v>
      </c>
      <c r="G65" s="103">
        <f t="shared" si="0"/>
        <v>60050.812001999991</v>
      </c>
      <c r="H65" s="97">
        <v>364.29915199999999</v>
      </c>
      <c r="I65" s="99">
        <f t="shared" si="1"/>
        <v>18579.256752000001</v>
      </c>
      <c r="J65" s="100"/>
      <c r="K65" s="101">
        <v>51</v>
      </c>
      <c r="L65" s="97">
        <v>1198.22</v>
      </c>
      <c r="M65" s="102">
        <f t="shared" si="2"/>
        <v>61109.22</v>
      </c>
      <c r="N65" s="103">
        <v>370.72</v>
      </c>
      <c r="O65" s="133">
        <v>51</v>
      </c>
      <c r="P65" s="105">
        <v>18906.72</v>
      </c>
    </row>
    <row r="66" spans="1:16" x14ac:dyDescent="0.3">
      <c r="A66" s="222"/>
      <c r="B66" s="231"/>
      <c r="C66" s="106">
        <v>57</v>
      </c>
      <c r="D66" s="117" t="s">
        <v>283</v>
      </c>
      <c r="E66" s="108">
        <v>52</v>
      </c>
      <c r="F66" s="108">
        <v>1177.4669019999999</v>
      </c>
      <c r="G66" s="137">
        <f t="shared" si="0"/>
        <v>61228.278903999992</v>
      </c>
      <c r="H66" s="108">
        <v>364.29915199999999</v>
      </c>
      <c r="I66" s="138">
        <f t="shared" si="1"/>
        <v>18943.555904000001</v>
      </c>
      <c r="J66" s="139"/>
      <c r="K66" s="112">
        <v>52</v>
      </c>
      <c r="L66" s="108">
        <v>1198.22</v>
      </c>
      <c r="M66" s="120">
        <f t="shared" si="2"/>
        <v>62307.44</v>
      </c>
      <c r="N66" s="109">
        <v>370.72</v>
      </c>
      <c r="O66" s="140">
        <v>51</v>
      </c>
      <c r="P66" s="114">
        <v>18906.72</v>
      </c>
    </row>
    <row r="67" spans="1:16" x14ac:dyDescent="0.3">
      <c r="A67" s="222"/>
      <c r="B67" s="231">
        <v>47</v>
      </c>
      <c r="C67" s="106">
        <v>58</v>
      </c>
      <c r="D67" s="117" t="s">
        <v>284</v>
      </c>
      <c r="E67" s="108">
        <v>34</v>
      </c>
      <c r="F67" s="108">
        <v>1177.4669019999999</v>
      </c>
      <c r="G67" s="109">
        <f>E67*F67</f>
        <v>40033.874667999997</v>
      </c>
      <c r="H67" s="108">
        <v>364.29915199999999</v>
      </c>
      <c r="I67" s="110">
        <f>E67*H67</f>
        <v>12386.171167999999</v>
      </c>
      <c r="J67" s="119"/>
      <c r="K67" s="112">
        <v>34</v>
      </c>
      <c r="L67" s="108">
        <v>1198.22</v>
      </c>
      <c r="M67" s="120">
        <f>K67*L67</f>
        <v>40739.480000000003</v>
      </c>
      <c r="N67" s="109">
        <v>370.72</v>
      </c>
      <c r="O67" s="113">
        <v>47</v>
      </c>
      <c r="P67" s="114">
        <v>17423.84</v>
      </c>
    </row>
    <row r="68" spans="1:16" x14ac:dyDescent="0.3">
      <c r="A68" s="222"/>
      <c r="B68" s="231"/>
      <c r="C68" s="106">
        <v>59</v>
      </c>
      <c r="D68" s="117" t="s">
        <v>197</v>
      </c>
      <c r="E68" s="108">
        <v>59</v>
      </c>
      <c r="F68" s="108">
        <v>1177.4669019999999</v>
      </c>
      <c r="G68" s="109">
        <f>E68*F68</f>
        <v>69470.547217999992</v>
      </c>
      <c r="H68" s="108">
        <v>364.29915199999999</v>
      </c>
      <c r="I68" s="110">
        <f>E68*H68</f>
        <v>21493.649967999998</v>
      </c>
      <c r="J68" s="119"/>
      <c r="K68" s="112">
        <v>59</v>
      </c>
      <c r="L68" s="108">
        <v>1198.22</v>
      </c>
      <c r="M68" s="120">
        <f>K68*L68</f>
        <v>70694.98</v>
      </c>
      <c r="N68" s="109">
        <v>370.72</v>
      </c>
      <c r="O68" s="113">
        <v>32</v>
      </c>
      <c r="P68" s="114">
        <v>11863.04</v>
      </c>
    </row>
    <row r="69" spans="1:16" x14ac:dyDescent="0.3">
      <c r="A69" s="222"/>
      <c r="B69" s="106">
        <v>48</v>
      </c>
      <c r="C69" s="106">
        <v>60</v>
      </c>
      <c r="D69" s="117" t="s">
        <v>285</v>
      </c>
      <c r="E69" s="108">
        <v>56</v>
      </c>
      <c r="F69" s="108">
        <v>1177.4669019999999</v>
      </c>
      <c r="G69" s="109">
        <f t="shared" si="0"/>
        <v>65938.146511999992</v>
      </c>
      <c r="H69" s="108">
        <v>364.29915199999999</v>
      </c>
      <c r="I69" s="110">
        <f t="shared" si="1"/>
        <v>20400.752511999999</v>
      </c>
      <c r="J69" s="119"/>
      <c r="K69" s="112">
        <v>56</v>
      </c>
      <c r="L69" s="108">
        <v>1198.22</v>
      </c>
      <c r="M69" s="120">
        <f t="shared" si="2"/>
        <v>67100.320000000007</v>
      </c>
      <c r="N69" s="109">
        <v>370.72</v>
      </c>
      <c r="O69" s="113">
        <v>48</v>
      </c>
      <c r="P69" s="114">
        <v>10636.8</v>
      </c>
    </row>
    <row r="70" spans="1:16" x14ac:dyDescent="0.3">
      <c r="A70" s="222"/>
      <c r="B70" s="231">
        <v>49</v>
      </c>
      <c r="C70" s="106">
        <v>61</v>
      </c>
      <c r="D70" s="117" t="s">
        <v>286</v>
      </c>
      <c r="E70" s="108">
        <v>42</v>
      </c>
      <c r="F70" s="108">
        <v>1177.4669019999999</v>
      </c>
      <c r="G70" s="109">
        <f>E70*F70</f>
        <v>49453.609883999998</v>
      </c>
      <c r="H70" s="108">
        <v>364.29915199999999</v>
      </c>
      <c r="I70" s="110">
        <f>E70*H70</f>
        <v>15300.564383999999</v>
      </c>
      <c r="J70" s="119"/>
      <c r="K70" s="112">
        <v>42</v>
      </c>
      <c r="L70" s="108">
        <v>1198.22</v>
      </c>
      <c r="M70" s="120">
        <f>K70*L70</f>
        <v>50325.24</v>
      </c>
      <c r="N70" s="109">
        <v>370.72</v>
      </c>
      <c r="O70" s="113">
        <v>39</v>
      </c>
      <c r="P70" s="114">
        <v>14458.08</v>
      </c>
    </row>
    <row r="71" spans="1:16" x14ac:dyDescent="0.3">
      <c r="A71" s="222"/>
      <c r="B71" s="231"/>
      <c r="C71" s="106">
        <v>62</v>
      </c>
      <c r="D71" s="117" t="s">
        <v>287</v>
      </c>
      <c r="E71" s="108">
        <v>20</v>
      </c>
      <c r="F71" s="108">
        <v>1177.4669019999999</v>
      </c>
      <c r="G71" s="109">
        <f>E71*F71</f>
        <v>23549.338039999999</v>
      </c>
      <c r="H71" s="108">
        <v>364.29915199999999</v>
      </c>
      <c r="I71" s="110">
        <f>E71*H71</f>
        <v>7285.9830400000001</v>
      </c>
      <c r="J71" s="119"/>
      <c r="K71" s="112">
        <v>20</v>
      </c>
      <c r="L71" s="108">
        <v>1198.22</v>
      </c>
      <c r="M71" s="120">
        <f>K71*L71</f>
        <v>23964.400000000001</v>
      </c>
      <c r="N71" s="109">
        <v>370.72</v>
      </c>
      <c r="O71" s="113">
        <v>17</v>
      </c>
      <c r="P71" s="114">
        <v>6302.24</v>
      </c>
    </row>
    <row r="72" spans="1:16" x14ac:dyDescent="0.3">
      <c r="A72" s="222"/>
      <c r="B72" s="106">
        <v>50</v>
      </c>
      <c r="C72" s="106">
        <v>63</v>
      </c>
      <c r="D72" s="117" t="s">
        <v>198</v>
      </c>
      <c r="E72" s="108">
        <v>70</v>
      </c>
      <c r="F72" s="108">
        <v>1177.4669019999999</v>
      </c>
      <c r="G72" s="109">
        <f>E72*F72</f>
        <v>82422.683139999994</v>
      </c>
      <c r="H72" s="108">
        <v>364.29915199999999</v>
      </c>
      <c r="I72" s="110">
        <f>E72*H72</f>
        <v>25500.940640000001</v>
      </c>
      <c r="J72" s="119"/>
      <c r="K72" s="112">
        <v>70</v>
      </c>
      <c r="L72" s="108">
        <v>1198.22</v>
      </c>
      <c r="M72" s="120">
        <f>K72*L72</f>
        <v>83875.400000000009</v>
      </c>
      <c r="N72" s="109">
        <v>370.72</v>
      </c>
      <c r="O72" s="113">
        <v>66</v>
      </c>
      <c r="P72" s="114">
        <v>24467.52</v>
      </c>
    </row>
    <row r="73" spans="1:16" x14ac:dyDescent="0.3">
      <c r="A73" s="222"/>
      <c r="B73" s="106">
        <v>51</v>
      </c>
      <c r="C73" s="106">
        <v>64</v>
      </c>
      <c r="D73" s="117" t="s">
        <v>199</v>
      </c>
      <c r="E73" s="108">
        <v>31</v>
      </c>
      <c r="F73" s="108">
        <v>1177.4669019999999</v>
      </c>
      <c r="G73" s="109">
        <f t="shared" si="0"/>
        <v>36501.473961999996</v>
      </c>
      <c r="H73" s="108">
        <v>364.29915199999999</v>
      </c>
      <c r="I73" s="110">
        <f t="shared" si="1"/>
        <v>11293.273712</v>
      </c>
      <c r="J73" s="119"/>
      <c r="K73" s="112">
        <v>31</v>
      </c>
      <c r="L73" s="108">
        <v>1198.22</v>
      </c>
      <c r="M73" s="120">
        <f t="shared" si="2"/>
        <v>37144.82</v>
      </c>
      <c r="N73" s="109">
        <v>370.72</v>
      </c>
      <c r="O73" s="113">
        <v>37</v>
      </c>
      <c r="P73" s="114">
        <v>13716.64</v>
      </c>
    </row>
    <row r="74" spans="1:16" x14ac:dyDescent="0.3">
      <c r="A74" s="222"/>
      <c r="B74" s="106">
        <v>52</v>
      </c>
      <c r="C74" s="106">
        <v>65</v>
      </c>
      <c r="D74" s="117" t="s">
        <v>200</v>
      </c>
      <c r="E74" s="108">
        <v>37</v>
      </c>
      <c r="F74" s="108">
        <v>1177.4669019999999</v>
      </c>
      <c r="G74" s="109">
        <f t="shared" ref="G74:G95" si="3">E74*F74</f>
        <v>43566.275373999997</v>
      </c>
      <c r="H74" s="108">
        <v>364.29915199999999</v>
      </c>
      <c r="I74" s="110">
        <f t="shared" ref="I74:I95" si="4">E74*H74</f>
        <v>13479.068624</v>
      </c>
      <c r="J74" s="119"/>
      <c r="K74" s="112">
        <v>37</v>
      </c>
      <c r="L74" s="108">
        <v>1198.22</v>
      </c>
      <c r="M74" s="120">
        <f t="shared" ref="M74:M95" si="5">K74*L74</f>
        <v>44334.14</v>
      </c>
      <c r="N74" s="109">
        <v>370.72</v>
      </c>
      <c r="O74" s="113">
        <v>48</v>
      </c>
      <c r="P74" s="114">
        <v>17794.560000000001</v>
      </c>
    </row>
    <row r="75" spans="1:16" x14ac:dyDescent="0.3">
      <c r="A75" s="222"/>
      <c r="B75" s="106">
        <v>53</v>
      </c>
      <c r="C75" s="106">
        <v>66</v>
      </c>
      <c r="D75" s="117" t="s">
        <v>154</v>
      </c>
      <c r="E75" s="108">
        <v>40</v>
      </c>
      <c r="F75" s="108">
        <v>1177.4669019999999</v>
      </c>
      <c r="G75" s="109">
        <f t="shared" si="3"/>
        <v>47098.676079999997</v>
      </c>
      <c r="H75" s="108">
        <v>364.29915199999999</v>
      </c>
      <c r="I75" s="110">
        <f t="shared" si="4"/>
        <v>14571.96608</v>
      </c>
      <c r="J75" s="119"/>
      <c r="K75" s="112">
        <v>40</v>
      </c>
      <c r="L75" s="108">
        <v>1198.22</v>
      </c>
      <c r="M75" s="120">
        <f t="shared" si="5"/>
        <v>47928.800000000003</v>
      </c>
      <c r="N75" s="109">
        <v>370.72</v>
      </c>
      <c r="O75" s="113">
        <v>43</v>
      </c>
      <c r="P75" s="114">
        <v>15940.96</v>
      </c>
    </row>
    <row r="76" spans="1:16" x14ac:dyDescent="0.3">
      <c r="A76" s="222"/>
      <c r="B76" s="231">
        <v>54</v>
      </c>
      <c r="C76" s="106">
        <v>67</v>
      </c>
      <c r="D76" s="117" t="s">
        <v>288</v>
      </c>
      <c r="E76" s="108">
        <v>28</v>
      </c>
      <c r="F76" s="108">
        <v>1177.4669019999999</v>
      </c>
      <c r="G76" s="109">
        <f t="shared" si="3"/>
        <v>32969.073255999996</v>
      </c>
      <c r="H76" s="108">
        <v>364.29915199999999</v>
      </c>
      <c r="I76" s="110">
        <f t="shared" si="4"/>
        <v>10200.376256</v>
      </c>
      <c r="J76" s="119"/>
      <c r="K76" s="112">
        <v>28</v>
      </c>
      <c r="L76" s="108">
        <v>1198.22</v>
      </c>
      <c r="M76" s="120">
        <f t="shared" si="5"/>
        <v>33550.160000000003</v>
      </c>
      <c r="N76" s="109">
        <v>370.72</v>
      </c>
      <c r="O76" s="113">
        <v>27</v>
      </c>
      <c r="P76" s="114">
        <v>10009.44</v>
      </c>
    </row>
    <row r="77" spans="1:16" x14ac:dyDescent="0.3">
      <c r="A77" s="222"/>
      <c r="B77" s="231"/>
      <c r="C77" s="106">
        <v>68</v>
      </c>
      <c r="D77" s="117" t="s">
        <v>289</v>
      </c>
      <c r="E77" s="108">
        <v>35</v>
      </c>
      <c r="F77" s="108">
        <v>1177.4669019999999</v>
      </c>
      <c r="G77" s="109">
        <f t="shared" si="3"/>
        <v>41211.341569999997</v>
      </c>
      <c r="H77" s="108">
        <v>364.29915199999999</v>
      </c>
      <c r="I77" s="110">
        <f t="shared" si="4"/>
        <v>12750.47032</v>
      </c>
      <c r="J77" s="119"/>
      <c r="K77" s="112">
        <v>35</v>
      </c>
      <c r="L77" s="108">
        <v>1198.22</v>
      </c>
      <c r="M77" s="120">
        <f t="shared" si="5"/>
        <v>41937.700000000004</v>
      </c>
      <c r="N77" s="109">
        <v>370.72</v>
      </c>
      <c r="O77" s="113">
        <v>39</v>
      </c>
      <c r="P77" s="114">
        <v>14458.08</v>
      </c>
    </row>
    <row r="78" spans="1:16" x14ac:dyDescent="0.3">
      <c r="A78" s="222"/>
      <c r="B78" s="106">
        <v>55</v>
      </c>
      <c r="C78" s="106">
        <v>69</v>
      </c>
      <c r="D78" s="117" t="s">
        <v>290</v>
      </c>
      <c r="E78" s="108">
        <v>50</v>
      </c>
      <c r="F78" s="108">
        <v>1177.4669019999999</v>
      </c>
      <c r="G78" s="109">
        <f t="shared" si="3"/>
        <v>58873.345099999991</v>
      </c>
      <c r="H78" s="108">
        <v>364.29915199999999</v>
      </c>
      <c r="I78" s="110">
        <f t="shared" si="4"/>
        <v>18214.957599999998</v>
      </c>
      <c r="J78" s="119"/>
      <c r="K78" s="112">
        <v>50</v>
      </c>
      <c r="L78" s="108">
        <v>1198.22</v>
      </c>
      <c r="M78" s="120">
        <f t="shared" si="5"/>
        <v>59911</v>
      </c>
      <c r="N78" s="109">
        <v>370.72</v>
      </c>
      <c r="O78" s="113">
        <v>50</v>
      </c>
      <c r="P78" s="114">
        <v>18536</v>
      </c>
    </row>
    <row r="79" spans="1:16" ht="19.5" thickBot="1" x14ac:dyDescent="0.35">
      <c r="A79" s="223"/>
      <c r="B79" s="141">
        <v>56</v>
      </c>
      <c r="C79" s="141">
        <v>70</v>
      </c>
      <c r="D79" s="142" t="s">
        <v>156</v>
      </c>
      <c r="E79" s="143">
        <v>58</v>
      </c>
      <c r="F79" s="143">
        <v>1177.4669019999999</v>
      </c>
      <c r="G79" s="144">
        <f t="shared" si="3"/>
        <v>68293.080315999992</v>
      </c>
      <c r="H79" s="143">
        <v>364.29915199999999</v>
      </c>
      <c r="I79" s="145">
        <f t="shared" si="4"/>
        <v>21129.350815999998</v>
      </c>
      <c r="J79" s="111"/>
      <c r="K79" s="146">
        <v>58</v>
      </c>
      <c r="L79" s="143">
        <v>1198.22</v>
      </c>
      <c r="M79" s="147">
        <f t="shared" si="5"/>
        <v>69496.759999999995</v>
      </c>
      <c r="N79" s="144">
        <v>370.72</v>
      </c>
      <c r="O79" s="148">
        <v>63</v>
      </c>
      <c r="P79" s="149">
        <v>23355.360000000001</v>
      </c>
    </row>
    <row r="80" spans="1:16" x14ac:dyDescent="0.3">
      <c r="A80" s="218">
        <v>7</v>
      </c>
      <c r="B80" s="229">
        <v>57</v>
      </c>
      <c r="C80" s="57">
        <v>71</v>
      </c>
      <c r="D80" s="58" t="s">
        <v>291</v>
      </c>
      <c r="E80" s="59">
        <v>42</v>
      </c>
      <c r="F80" s="59">
        <v>1177.4669019999999</v>
      </c>
      <c r="G80" s="60">
        <f t="shared" si="3"/>
        <v>49453.609883999998</v>
      </c>
      <c r="H80" s="59">
        <v>364.29915199999999</v>
      </c>
      <c r="I80" s="61">
        <f t="shared" si="4"/>
        <v>15300.564383999999</v>
      </c>
      <c r="J80" s="150"/>
      <c r="K80" s="59">
        <v>42</v>
      </c>
      <c r="L80" s="59">
        <v>1198.22</v>
      </c>
      <c r="M80" s="60">
        <f t="shared" si="5"/>
        <v>50325.24</v>
      </c>
      <c r="N80" s="60">
        <v>370.72</v>
      </c>
      <c r="O80" s="151">
        <v>42</v>
      </c>
      <c r="P80" s="66">
        <v>15570.24</v>
      </c>
    </row>
    <row r="81" spans="1:16" x14ac:dyDescent="0.3">
      <c r="A81" s="219"/>
      <c r="B81" s="227"/>
      <c r="C81" s="67">
        <v>72</v>
      </c>
      <c r="D81" s="68" t="s">
        <v>292</v>
      </c>
      <c r="E81" s="69">
        <v>34</v>
      </c>
      <c r="F81" s="69">
        <v>1177.4669019999999</v>
      </c>
      <c r="G81" s="70">
        <f t="shared" si="3"/>
        <v>40033.874667999997</v>
      </c>
      <c r="H81" s="69">
        <v>364.29915199999999</v>
      </c>
      <c r="I81" s="71">
        <f t="shared" si="4"/>
        <v>12386.171167999999</v>
      </c>
      <c r="J81" s="152"/>
      <c r="K81" s="69">
        <v>34</v>
      </c>
      <c r="L81" s="69">
        <v>1198.22</v>
      </c>
      <c r="M81" s="70">
        <f t="shared" si="5"/>
        <v>40739.480000000003</v>
      </c>
      <c r="N81" s="70">
        <v>370.72</v>
      </c>
      <c r="O81" s="153">
        <v>34</v>
      </c>
      <c r="P81" s="75">
        <v>12604.48</v>
      </c>
    </row>
    <row r="82" spans="1:16" x14ac:dyDescent="0.3">
      <c r="A82" s="219"/>
      <c r="B82" s="154">
        <v>58</v>
      </c>
      <c r="C82" s="67">
        <v>73</v>
      </c>
      <c r="D82" s="68" t="s">
        <v>203</v>
      </c>
      <c r="E82" s="69">
        <v>65</v>
      </c>
      <c r="F82" s="69">
        <v>1177.4669019999999</v>
      </c>
      <c r="G82" s="70">
        <f>E82*F82</f>
        <v>76535.348629999993</v>
      </c>
      <c r="H82" s="69">
        <v>364.29915199999999</v>
      </c>
      <c r="I82" s="71">
        <f>E82*H82</f>
        <v>23679.444879999999</v>
      </c>
      <c r="J82" s="152"/>
      <c r="K82" s="69">
        <v>65</v>
      </c>
      <c r="L82" s="69">
        <v>1198.22</v>
      </c>
      <c r="M82" s="70">
        <f>K82*L82</f>
        <v>77884.3</v>
      </c>
      <c r="N82" s="70">
        <v>370.72</v>
      </c>
      <c r="O82" s="153">
        <v>65</v>
      </c>
      <c r="P82" s="75">
        <v>24096.799999999999</v>
      </c>
    </row>
    <row r="83" spans="1:16" x14ac:dyDescent="0.3">
      <c r="A83" s="219"/>
      <c r="B83" s="67">
        <v>59</v>
      </c>
      <c r="C83" s="67">
        <v>74</v>
      </c>
      <c r="D83" s="68" t="s">
        <v>204</v>
      </c>
      <c r="E83" s="69">
        <v>90</v>
      </c>
      <c r="F83" s="69">
        <v>1177.4669019999999</v>
      </c>
      <c r="G83" s="70">
        <f>E83*F83</f>
        <v>105972.02118</v>
      </c>
      <c r="H83" s="69">
        <v>364.29915199999999</v>
      </c>
      <c r="I83" s="71">
        <f>E83*H83</f>
        <v>32786.92368</v>
      </c>
      <c r="J83" s="152"/>
      <c r="K83" s="69">
        <v>90</v>
      </c>
      <c r="L83" s="69">
        <v>1198.22</v>
      </c>
      <c r="M83" s="70">
        <f>K83*L83</f>
        <v>107839.8</v>
      </c>
      <c r="N83" s="70">
        <v>370.72</v>
      </c>
      <c r="O83" s="153">
        <v>93</v>
      </c>
      <c r="P83" s="75">
        <v>34476.959999999999</v>
      </c>
    </row>
    <row r="84" spans="1:16" x14ac:dyDescent="0.3">
      <c r="A84" s="219"/>
      <c r="B84" s="67">
        <v>60</v>
      </c>
      <c r="C84" s="67">
        <v>75</v>
      </c>
      <c r="D84" s="68" t="s">
        <v>205</v>
      </c>
      <c r="E84" s="69">
        <v>40</v>
      </c>
      <c r="F84" s="69">
        <v>1177.4669019999999</v>
      </c>
      <c r="G84" s="70">
        <f>E84*F84</f>
        <v>47098.676079999997</v>
      </c>
      <c r="H84" s="69">
        <v>364.29915199999999</v>
      </c>
      <c r="I84" s="71">
        <f>E84*H84</f>
        <v>14571.96608</v>
      </c>
      <c r="J84" s="152"/>
      <c r="K84" s="69">
        <v>40</v>
      </c>
      <c r="L84" s="69">
        <v>1198.22</v>
      </c>
      <c r="M84" s="70">
        <f>K84*L84</f>
        <v>47928.800000000003</v>
      </c>
      <c r="N84" s="70">
        <v>370.72</v>
      </c>
      <c r="O84" s="153">
        <v>34</v>
      </c>
      <c r="P84" s="75">
        <v>12604.48</v>
      </c>
    </row>
    <row r="85" spans="1:16" x14ac:dyDescent="0.3">
      <c r="A85" s="219"/>
      <c r="B85" s="67">
        <v>61</v>
      </c>
      <c r="C85" s="67">
        <v>76</v>
      </c>
      <c r="D85" s="68" t="s">
        <v>206</v>
      </c>
      <c r="E85" s="69">
        <v>55</v>
      </c>
      <c r="F85" s="69">
        <v>1177.4669019999999</v>
      </c>
      <c r="G85" s="70">
        <f t="shared" si="3"/>
        <v>64760.679609999992</v>
      </c>
      <c r="H85" s="69">
        <v>364.29915199999999</v>
      </c>
      <c r="I85" s="71">
        <f t="shared" si="4"/>
        <v>20036.45336</v>
      </c>
      <c r="J85" s="152"/>
      <c r="K85" s="69">
        <v>55</v>
      </c>
      <c r="L85" s="69">
        <v>1198.22</v>
      </c>
      <c r="M85" s="70">
        <f t="shared" si="5"/>
        <v>65902.100000000006</v>
      </c>
      <c r="N85" s="70">
        <v>370.72</v>
      </c>
      <c r="O85" s="153">
        <v>55</v>
      </c>
      <c r="P85" s="75">
        <v>20389.599999999999</v>
      </c>
    </row>
    <row r="86" spans="1:16" x14ac:dyDescent="0.3">
      <c r="A86" s="219"/>
      <c r="B86" s="67">
        <v>62</v>
      </c>
      <c r="C86" s="67">
        <v>77</v>
      </c>
      <c r="D86" s="68" t="s">
        <v>207</v>
      </c>
      <c r="E86" s="69">
        <v>33</v>
      </c>
      <c r="F86" s="69">
        <v>1177.4669019999999</v>
      </c>
      <c r="G86" s="70">
        <f t="shared" si="3"/>
        <v>38856.407765999997</v>
      </c>
      <c r="H86" s="69">
        <v>364.29915199999999</v>
      </c>
      <c r="I86" s="71">
        <f t="shared" si="4"/>
        <v>12021.872015999999</v>
      </c>
      <c r="J86" s="152"/>
      <c r="K86" s="69">
        <v>33</v>
      </c>
      <c r="L86" s="69">
        <v>1198.22</v>
      </c>
      <c r="M86" s="70">
        <f t="shared" si="5"/>
        <v>39541.26</v>
      </c>
      <c r="N86" s="70">
        <v>370.72</v>
      </c>
      <c r="O86" s="153">
        <v>49</v>
      </c>
      <c r="P86" s="75">
        <v>18165.28</v>
      </c>
    </row>
    <row r="87" spans="1:16" x14ac:dyDescent="0.3">
      <c r="A87" s="219"/>
      <c r="B87" s="67">
        <v>63</v>
      </c>
      <c r="C87" s="67">
        <v>78</v>
      </c>
      <c r="D87" s="68" t="s">
        <v>208</v>
      </c>
      <c r="E87" s="69">
        <v>73</v>
      </c>
      <c r="F87" s="69">
        <v>1177.4669019999999</v>
      </c>
      <c r="G87" s="70">
        <f t="shared" si="3"/>
        <v>85955.083845999994</v>
      </c>
      <c r="H87" s="69">
        <v>364.29915199999999</v>
      </c>
      <c r="I87" s="71">
        <f t="shared" si="4"/>
        <v>26593.838095999999</v>
      </c>
      <c r="J87" s="152"/>
      <c r="K87" s="69">
        <v>73</v>
      </c>
      <c r="L87" s="69">
        <v>1198.22</v>
      </c>
      <c r="M87" s="70">
        <f t="shared" si="5"/>
        <v>87470.06</v>
      </c>
      <c r="N87" s="70">
        <v>370.72</v>
      </c>
      <c r="O87" s="153">
        <v>74</v>
      </c>
      <c r="P87" s="75">
        <v>27433.279999999999</v>
      </c>
    </row>
    <row r="88" spans="1:16" x14ac:dyDescent="0.3">
      <c r="A88" s="219"/>
      <c r="B88" s="67">
        <v>64</v>
      </c>
      <c r="C88" s="67">
        <v>79</v>
      </c>
      <c r="D88" s="68" t="s">
        <v>293</v>
      </c>
      <c r="E88" s="69">
        <v>57</v>
      </c>
      <c r="F88" s="69">
        <v>1177.4669019999999</v>
      </c>
      <c r="G88" s="70">
        <f t="shared" si="3"/>
        <v>67115.613413999992</v>
      </c>
      <c r="H88" s="69">
        <v>364.29915199999999</v>
      </c>
      <c r="I88" s="71">
        <f t="shared" si="4"/>
        <v>20765.051663999999</v>
      </c>
      <c r="J88" s="152"/>
      <c r="K88" s="69">
        <v>57</v>
      </c>
      <c r="L88" s="69">
        <v>1198.22</v>
      </c>
      <c r="M88" s="70">
        <f t="shared" si="5"/>
        <v>68298.540000000008</v>
      </c>
      <c r="N88" s="70">
        <v>370.72</v>
      </c>
      <c r="O88" s="153">
        <v>47</v>
      </c>
      <c r="P88" s="75">
        <v>17423.84</v>
      </c>
    </row>
    <row r="89" spans="1:16" x14ac:dyDescent="0.3">
      <c r="A89" s="219"/>
      <c r="B89" s="67">
        <v>65</v>
      </c>
      <c r="C89" s="67">
        <v>80</v>
      </c>
      <c r="D89" s="68" t="s">
        <v>209</v>
      </c>
      <c r="E89" s="69">
        <v>49</v>
      </c>
      <c r="F89" s="69">
        <v>1177.4669019999999</v>
      </c>
      <c r="G89" s="70">
        <f t="shared" si="3"/>
        <v>57695.878197999991</v>
      </c>
      <c r="H89" s="69">
        <v>364.29915199999999</v>
      </c>
      <c r="I89" s="71">
        <f t="shared" si="4"/>
        <v>17850.658447999998</v>
      </c>
      <c r="J89" s="152"/>
      <c r="K89" s="69">
        <v>49</v>
      </c>
      <c r="L89" s="69">
        <v>1198.22</v>
      </c>
      <c r="M89" s="70">
        <f t="shared" si="5"/>
        <v>58712.78</v>
      </c>
      <c r="N89" s="70">
        <v>370.72</v>
      </c>
      <c r="O89" s="153">
        <v>49</v>
      </c>
      <c r="P89" s="75">
        <v>18165.28</v>
      </c>
    </row>
    <row r="90" spans="1:16" x14ac:dyDescent="0.3">
      <c r="A90" s="219"/>
      <c r="B90" s="227">
        <v>66</v>
      </c>
      <c r="C90" s="67">
        <v>81</v>
      </c>
      <c r="D90" s="68" t="s">
        <v>294</v>
      </c>
      <c r="E90" s="69">
        <v>39</v>
      </c>
      <c r="F90" s="69">
        <v>1177.4669019999999</v>
      </c>
      <c r="G90" s="70">
        <f t="shared" si="3"/>
        <v>45921.209177999997</v>
      </c>
      <c r="H90" s="69">
        <v>364.29915199999999</v>
      </c>
      <c r="I90" s="71">
        <f t="shared" si="4"/>
        <v>14207.666928000001</v>
      </c>
      <c r="J90" s="152"/>
      <c r="K90" s="69">
        <v>39</v>
      </c>
      <c r="L90" s="69">
        <v>1198.22</v>
      </c>
      <c r="M90" s="70">
        <f t="shared" si="5"/>
        <v>46730.58</v>
      </c>
      <c r="N90" s="70">
        <v>370.72</v>
      </c>
      <c r="O90" s="153">
        <v>42</v>
      </c>
      <c r="P90" s="75">
        <v>15570.24</v>
      </c>
    </row>
    <row r="91" spans="1:16" x14ac:dyDescent="0.3">
      <c r="A91" s="219"/>
      <c r="B91" s="227"/>
      <c r="C91" s="67">
        <v>82</v>
      </c>
      <c r="D91" s="68" t="s">
        <v>157</v>
      </c>
      <c r="E91" s="69">
        <v>45</v>
      </c>
      <c r="F91" s="69">
        <v>1177.4669019999999</v>
      </c>
      <c r="G91" s="70">
        <f t="shared" si="3"/>
        <v>52986.010589999998</v>
      </c>
      <c r="H91" s="69">
        <v>364.29915199999999</v>
      </c>
      <c r="I91" s="71">
        <f t="shared" si="4"/>
        <v>16393.46184</v>
      </c>
      <c r="J91" s="152"/>
      <c r="K91" s="69">
        <v>45</v>
      </c>
      <c r="L91" s="69">
        <v>1198.22</v>
      </c>
      <c r="M91" s="70">
        <f t="shared" si="5"/>
        <v>53919.9</v>
      </c>
      <c r="N91" s="70">
        <v>370.72</v>
      </c>
      <c r="O91" s="153">
        <v>50</v>
      </c>
      <c r="P91" s="75">
        <v>18536</v>
      </c>
    </row>
    <row r="92" spans="1:16" x14ac:dyDescent="0.3">
      <c r="A92" s="219"/>
      <c r="B92" s="227"/>
      <c r="C92" s="67">
        <v>83</v>
      </c>
      <c r="D92" s="68" t="s">
        <v>295</v>
      </c>
      <c r="E92" s="69">
        <v>36</v>
      </c>
      <c r="F92" s="69">
        <v>1177.4669019999999</v>
      </c>
      <c r="G92" s="70">
        <f t="shared" si="3"/>
        <v>42388.808471999997</v>
      </c>
      <c r="H92" s="69">
        <v>364.29915199999999</v>
      </c>
      <c r="I92" s="71">
        <f t="shared" si="4"/>
        <v>13114.769472</v>
      </c>
      <c r="J92" s="152"/>
      <c r="K92" s="69">
        <v>36</v>
      </c>
      <c r="L92" s="69">
        <v>1198.22</v>
      </c>
      <c r="M92" s="70">
        <f t="shared" si="5"/>
        <v>43135.92</v>
      </c>
      <c r="N92" s="70">
        <v>370.72</v>
      </c>
      <c r="O92" s="153">
        <v>36</v>
      </c>
      <c r="P92" s="75">
        <v>13345.92</v>
      </c>
    </row>
    <row r="93" spans="1:16" x14ac:dyDescent="0.3">
      <c r="A93" s="219"/>
      <c r="B93" s="67">
        <v>67</v>
      </c>
      <c r="C93" s="67">
        <v>84</v>
      </c>
      <c r="D93" s="68" t="s">
        <v>211</v>
      </c>
      <c r="E93" s="69">
        <v>70</v>
      </c>
      <c r="F93" s="69">
        <v>1177.4669019999999</v>
      </c>
      <c r="G93" s="70">
        <f t="shared" si="3"/>
        <v>82422.683139999994</v>
      </c>
      <c r="H93" s="69">
        <v>364.29915199999999</v>
      </c>
      <c r="I93" s="71">
        <f t="shared" si="4"/>
        <v>25500.940640000001</v>
      </c>
      <c r="J93" s="152"/>
      <c r="K93" s="69">
        <v>70</v>
      </c>
      <c r="L93" s="69">
        <v>1198.22</v>
      </c>
      <c r="M93" s="70">
        <f t="shared" si="5"/>
        <v>83875.400000000009</v>
      </c>
      <c r="N93" s="70">
        <v>370.72</v>
      </c>
      <c r="O93" s="153">
        <v>72</v>
      </c>
      <c r="P93" s="75">
        <v>26691.84</v>
      </c>
    </row>
    <row r="94" spans="1:16" x14ac:dyDescent="0.3">
      <c r="A94" s="219"/>
      <c r="B94" s="67">
        <v>68</v>
      </c>
      <c r="C94" s="67">
        <v>85</v>
      </c>
      <c r="D94" s="68" t="s">
        <v>158</v>
      </c>
      <c r="E94" s="69">
        <v>47</v>
      </c>
      <c r="F94" s="69">
        <v>1177.4669019999999</v>
      </c>
      <c r="G94" s="70">
        <f t="shared" si="3"/>
        <v>55340.944393999998</v>
      </c>
      <c r="H94" s="69">
        <v>364.29915199999999</v>
      </c>
      <c r="I94" s="71">
        <f t="shared" si="4"/>
        <v>17122.060143999999</v>
      </c>
      <c r="J94" s="152"/>
      <c r="K94" s="69">
        <v>47</v>
      </c>
      <c r="L94" s="69">
        <v>1198.22</v>
      </c>
      <c r="M94" s="70">
        <f t="shared" si="5"/>
        <v>56316.340000000004</v>
      </c>
      <c r="N94" s="70">
        <v>370.72</v>
      </c>
      <c r="O94" s="153">
        <v>50</v>
      </c>
      <c r="P94" s="75">
        <v>18536</v>
      </c>
    </row>
    <row r="95" spans="1:16" ht="19.5" thickBot="1" x14ac:dyDescent="0.35">
      <c r="A95" s="228"/>
      <c r="B95" s="155">
        <v>69</v>
      </c>
      <c r="C95" s="155">
        <v>86</v>
      </c>
      <c r="D95" s="156" t="s">
        <v>212</v>
      </c>
      <c r="E95" s="157">
        <v>53</v>
      </c>
      <c r="F95" s="157">
        <v>1177.4669019999999</v>
      </c>
      <c r="G95" s="158">
        <f t="shared" si="3"/>
        <v>62405.745805999992</v>
      </c>
      <c r="H95" s="157">
        <v>364.29915199999999</v>
      </c>
      <c r="I95" s="159">
        <f t="shared" si="4"/>
        <v>19307.855056</v>
      </c>
      <c r="J95" s="160"/>
      <c r="K95" s="157">
        <v>53</v>
      </c>
      <c r="L95" s="157">
        <v>1198.22</v>
      </c>
      <c r="M95" s="158">
        <f t="shared" si="5"/>
        <v>63505.66</v>
      </c>
      <c r="N95" s="158">
        <v>370.72</v>
      </c>
      <c r="O95" s="161">
        <v>59</v>
      </c>
      <c r="P95" s="162">
        <v>21872.48</v>
      </c>
    </row>
    <row r="96" spans="1:16" x14ac:dyDescent="0.3">
      <c r="A96" s="211">
        <v>8</v>
      </c>
      <c r="B96" s="163">
        <v>70</v>
      </c>
      <c r="C96" s="95">
        <v>87</v>
      </c>
      <c r="D96" s="96" t="s">
        <v>296</v>
      </c>
      <c r="E96" s="97">
        <v>64</v>
      </c>
      <c r="F96" s="97">
        <v>1177.4669019999999</v>
      </c>
      <c r="G96" s="103">
        <f>E96*F96</f>
        <v>75357.881727999993</v>
      </c>
      <c r="H96" s="97">
        <v>364.29915199999999</v>
      </c>
      <c r="I96" s="99">
        <f>E96*H96</f>
        <v>23315.145728</v>
      </c>
      <c r="J96" s="164"/>
      <c r="K96" s="97">
        <v>64</v>
      </c>
      <c r="L96" s="97">
        <v>1198.22</v>
      </c>
      <c r="M96" s="103">
        <f>K96*L96</f>
        <v>76686.080000000002</v>
      </c>
      <c r="N96" s="103">
        <v>370.72</v>
      </c>
      <c r="O96" s="165">
        <v>62</v>
      </c>
      <c r="P96" s="105">
        <v>22984.639999999999</v>
      </c>
    </row>
    <row r="97" spans="1:16" x14ac:dyDescent="0.3">
      <c r="A97" s="212"/>
      <c r="B97" s="214">
        <v>71</v>
      </c>
      <c r="C97" s="106">
        <v>88</v>
      </c>
      <c r="D97" s="117" t="s">
        <v>297</v>
      </c>
      <c r="E97" s="108">
        <v>54</v>
      </c>
      <c r="F97" s="108">
        <v>1177.4669019999999</v>
      </c>
      <c r="G97" s="109">
        <f t="shared" ref="G97:G145" si="6">E97*F97</f>
        <v>63583.212707999992</v>
      </c>
      <c r="H97" s="108">
        <v>364.29915199999999</v>
      </c>
      <c r="I97" s="110">
        <f t="shared" ref="I97:I145" si="7">E97*H97</f>
        <v>19672.154208</v>
      </c>
      <c r="J97" s="166"/>
      <c r="K97" s="108">
        <v>54</v>
      </c>
      <c r="L97" s="108">
        <v>1198.22</v>
      </c>
      <c r="M97" s="109">
        <f t="shared" ref="M97:M145" si="8">K97*L97</f>
        <v>64703.880000000005</v>
      </c>
      <c r="N97" s="109">
        <v>370.72</v>
      </c>
      <c r="O97" s="167">
        <v>45</v>
      </c>
      <c r="P97" s="114">
        <v>16682.400000000001</v>
      </c>
    </row>
    <row r="98" spans="1:16" x14ac:dyDescent="0.3">
      <c r="A98" s="212"/>
      <c r="B98" s="214"/>
      <c r="C98" s="106">
        <v>89</v>
      </c>
      <c r="D98" s="117" t="s">
        <v>298</v>
      </c>
      <c r="E98" s="108">
        <v>28</v>
      </c>
      <c r="F98" s="108">
        <v>1177.4669019999999</v>
      </c>
      <c r="G98" s="109">
        <f t="shared" si="6"/>
        <v>32969.073255999996</v>
      </c>
      <c r="H98" s="108">
        <v>364.29915199999999</v>
      </c>
      <c r="I98" s="110">
        <f t="shared" si="7"/>
        <v>10200.376256</v>
      </c>
      <c r="J98" s="166"/>
      <c r="K98" s="108">
        <v>28</v>
      </c>
      <c r="L98" s="108">
        <v>1198.22</v>
      </c>
      <c r="M98" s="109">
        <f t="shared" si="8"/>
        <v>33550.160000000003</v>
      </c>
      <c r="N98" s="109">
        <v>370.72</v>
      </c>
      <c r="O98" s="167">
        <v>26</v>
      </c>
      <c r="P98" s="114">
        <v>9638.7199999999993</v>
      </c>
    </row>
    <row r="99" spans="1:16" x14ac:dyDescent="0.3">
      <c r="A99" s="212"/>
      <c r="B99" s="168">
        <v>72</v>
      </c>
      <c r="C99" s="106">
        <v>90</v>
      </c>
      <c r="D99" s="117" t="s">
        <v>299</v>
      </c>
      <c r="E99" s="108">
        <v>78</v>
      </c>
      <c r="F99" s="108">
        <v>1177.4669019999999</v>
      </c>
      <c r="G99" s="109">
        <f t="shared" si="6"/>
        <v>91842.418355999995</v>
      </c>
      <c r="H99" s="108">
        <v>364.29915199999999</v>
      </c>
      <c r="I99" s="110">
        <f t="shared" si="7"/>
        <v>28415.333856000001</v>
      </c>
      <c r="J99" s="166"/>
      <c r="K99" s="108">
        <v>78</v>
      </c>
      <c r="L99" s="108">
        <v>1198.22</v>
      </c>
      <c r="M99" s="109">
        <f t="shared" si="8"/>
        <v>93461.16</v>
      </c>
      <c r="N99" s="109">
        <v>370.72</v>
      </c>
      <c r="O99" s="167">
        <v>73</v>
      </c>
      <c r="P99" s="114">
        <v>27062.560000000001</v>
      </c>
    </row>
    <row r="100" spans="1:16" ht="19.5" thickBot="1" x14ac:dyDescent="0.35">
      <c r="A100" s="213"/>
      <c r="B100" s="122">
        <v>73</v>
      </c>
      <c r="C100" s="122">
        <v>91</v>
      </c>
      <c r="D100" s="123" t="s">
        <v>159</v>
      </c>
      <c r="E100" s="124">
        <v>45</v>
      </c>
      <c r="F100" s="124">
        <v>1177.4669019999999</v>
      </c>
      <c r="G100" s="125">
        <f t="shared" si="6"/>
        <v>52986.010589999998</v>
      </c>
      <c r="H100" s="124">
        <v>364.29915199999999</v>
      </c>
      <c r="I100" s="126">
        <f t="shared" si="7"/>
        <v>16393.46184</v>
      </c>
      <c r="J100" s="169"/>
      <c r="K100" s="124">
        <v>45</v>
      </c>
      <c r="L100" s="124">
        <v>1198.22</v>
      </c>
      <c r="M100" s="125">
        <f t="shared" si="8"/>
        <v>53919.9</v>
      </c>
      <c r="N100" s="125">
        <v>370.72</v>
      </c>
      <c r="O100" s="170">
        <v>43</v>
      </c>
      <c r="P100" s="131">
        <v>15940.96</v>
      </c>
    </row>
    <row r="101" spans="1:16" x14ac:dyDescent="0.3">
      <c r="A101" s="218">
        <v>9</v>
      </c>
      <c r="B101" s="57">
        <v>74</v>
      </c>
      <c r="C101" s="57">
        <v>92</v>
      </c>
      <c r="D101" s="58" t="s">
        <v>215</v>
      </c>
      <c r="E101" s="59">
        <v>35</v>
      </c>
      <c r="F101" s="59">
        <v>1177.4669019999999</v>
      </c>
      <c r="G101" s="60">
        <f t="shared" si="6"/>
        <v>41211.341569999997</v>
      </c>
      <c r="H101" s="59">
        <v>364.29915199999999</v>
      </c>
      <c r="I101" s="61">
        <f t="shared" si="7"/>
        <v>12750.47032</v>
      </c>
      <c r="J101" s="62"/>
      <c r="K101" s="63">
        <v>35</v>
      </c>
      <c r="L101" s="59">
        <v>1198.22</v>
      </c>
      <c r="M101" s="64">
        <f t="shared" si="8"/>
        <v>41937.700000000004</v>
      </c>
      <c r="N101" s="60">
        <v>370.72</v>
      </c>
      <c r="O101" s="65">
        <v>35</v>
      </c>
      <c r="P101" s="66">
        <v>12975.2</v>
      </c>
    </row>
    <row r="102" spans="1:16" x14ac:dyDescent="0.3">
      <c r="A102" s="219"/>
      <c r="B102" s="67">
        <v>75</v>
      </c>
      <c r="C102" s="67">
        <v>93</v>
      </c>
      <c r="D102" s="68" t="s">
        <v>160</v>
      </c>
      <c r="E102" s="69">
        <v>40</v>
      </c>
      <c r="F102" s="69">
        <v>1177.4669019999999</v>
      </c>
      <c r="G102" s="70">
        <f t="shared" si="6"/>
        <v>47098.676079999997</v>
      </c>
      <c r="H102" s="69">
        <v>364.29915199999999</v>
      </c>
      <c r="I102" s="71">
        <f t="shared" si="7"/>
        <v>14571.96608</v>
      </c>
      <c r="J102" s="72"/>
      <c r="K102" s="73">
        <v>40</v>
      </c>
      <c r="L102" s="69">
        <v>1198.22</v>
      </c>
      <c r="M102" s="76">
        <f t="shared" si="8"/>
        <v>47928.800000000003</v>
      </c>
      <c r="N102" s="70">
        <v>370.72</v>
      </c>
      <c r="O102" s="74">
        <v>37</v>
      </c>
      <c r="P102" s="75">
        <v>13716.64</v>
      </c>
    </row>
    <row r="103" spans="1:16" x14ac:dyDescent="0.3">
      <c r="A103" s="219"/>
      <c r="B103" s="67">
        <v>76</v>
      </c>
      <c r="C103" s="67">
        <v>94</v>
      </c>
      <c r="D103" s="68" t="s">
        <v>161</v>
      </c>
      <c r="E103" s="69">
        <v>39</v>
      </c>
      <c r="F103" s="69">
        <v>1177.4669019999999</v>
      </c>
      <c r="G103" s="70">
        <f t="shared" si="6"/>
        <v>45921.209177999997</v>
      </c>
      <c r="H103" s="69">
        <v>364.29915199999999</v>
      </c>
      <c r="I103" s="71">
        <f t="shared" si="7"/>
        <v>14207.666928000001</v>
      </c>
      <c r="J103" s="72"/>
      <c r="K103" s="73">
        <v>39</v>
      </c>
      <c r="L103" s="69">
        <v>1198.22</v>
      </c>
      <c r="M103" s="76">
        <f t="shared" si="8"/>
        <v>46730.58</v>
      </c>
      <c r="N103" s="70">
        <v>370.72</v>
      </c>
      <c r="O103" s="74">
        <v>39</v>
      </c>
      <c r="P103" s="75">
        <v>14458.08</v>
      </c>
    </row>
    <row r="104" spans="1:16" x14ac:dyDescent="0.3">
      <c r="A104" s="219"/>
      <c r="B104" s="67">
        <v>77</v>
      </c>
      <c r="C104" s="67">
        <v>95</v>
      </c>
      <c r="D104" s="132" t="s">
        <v>162</v>
      </c>
      <c r="E104" s="69">
        <v>52</v>
      </c>
      <c r="F104" s="69">
        <v>1177.4669019999999</v>
      </c>
      <c r="G104" s="78">
        <f t="shared" si="6"/>
        <v>61228.278903999992</v>
      </c>
      <c r="H104" s="69">
        <v>364.29915199999999</v>
      </c>
      <c r="I104" s="79">
        <f t="shared" si="7"/>
        <v>18943.555904000001</v>
      </c>
      <c r="J104" s="80"/>
      <c r="K104" s="73">
        <v>52</v>
      </c>
      <c r="L104" s="69">
        <v>1198.22</v>
      </c>
      <c r="M104" s="76">
        <f t="shared" si="8"/>
        <v>62307.44</v>
      </c>
      <c r="N104" s="70">
        <v>370.72</v>
      </c>
      <c r="O104" s="83">
        <v>52</v>
      </c>
      <c r="P104" s="75">
        <v>19277.439999999999</v>
      </c>
    </row>
    <row r="105" spans="1:16" x14ac:dyDescent="0.3">
      <c r="A105" s="219"/>
      <c r="B105" s="67">
        <v>78</v>
      </c>
      <c r="C105" s="67">
        <v>96</v>
      </c>
      <c r="D105" s="68" t="s">
        <v>300</v>
      </c>
      <c r="E105" s="69">
        <v>51</v>
      </c>
      <c r="F105" s="69">
        <v>1177.4669019999999</v>
      </c>
      <c r="G105" s="70">
        <f t="shared" si="6"/>
        <v>60050.812001999991</v>
      </c>
      <c r="H105" s="69">
        <v>364.29915199999999</v>
      </c>
      <c r="I105" s="71">
        <f t="shared" si="7"/>
        <v>18579.256752000001</v>
      </c>
      <c r="J105" s="72"/>
      <c r="K105" s="73">
        <v>51</v>
      </c>
      <c r="L105" s="69">
        <v>1198.22</v>
      </c>
      <c r="M105" s="76">
        <f t="shared" si="8"/>
        <v>61109.22</v>
      </c>
      <c r="N105" s="70">
        <v>370.72</v>
      </c>
      <c r="O105" s="74">
        <v>55</v>
      </c>
      <c r="P105" s="75">
        <v>20389.599999999999</v>
      </c>
    </row>
    <row r="106" spans="1:16" ht="25.9" customHeight="1" thickBot="1" x14ac:dyDescent="0.35">
      <c r="A106" s="220"/>
      <c r="B106" s="84">
        <v>79</v>
      </c>
      <c r="C106" s="84">
        <v>97</v>
      </c>
      <c r="D106" s="85" t="s">
        <v>163</v>
      </c>
      <c r="E106" s="86">
        <v>53</v>
      </c>
      <c r="F106" s="86">
        <v>1177.4669019999999</v>
      </c>
      <c r="G106" s="87">
        <f t="shared" si="6"/>
        <v>62405.745805999992</v>
      </c>
      <c r="H106" s="86">
        <v>364.29915199999999</v>
      </c>
      <c r="I106" s="88">
        <f t="shared" si="7"/>
        <v>19307.855056</v>
      </c>
      <c r="J106" s="89"/>
      <c r="K106" s="90">
        <v>53</v>
      </c>
      <c r="L106" s="86">
        <v>1198.22</v>
      </c>
      <c r="M106" s="91">
        <f t="shared" si="8"/>
        <v>63505.66</v>
      </c>
      <c r="N106" s="87">
        <v>370.72</v>
      </c>
      <c r="O106" s="92">
        <v>53</v>
      </c>
      <c r="P106" s="93">
        <v>19648.16</v>
      </c>
    </row>
    <row r="107" spans="1:16" ht="18" customHeight="1" x14ac:dyDescent="0.3">
      <c r="A107" s="221">
        <v>10</v>
      </c>
      <c r="B107" s="95">
        <v>80</v>
      </c>
      <c r="C107" s="95">
        <v>98</v>
      </c>
      <c r="D107" s="96" t="s">
        <v>301</v>
      </c>
      <c r="E107" s="97">
        <v>30</v>
      </c>
      <c r="F107" s="97">
        <v>1177.4669019999999</v>
      </c>
      <c r="G107" s="103">
        <f t="shared" si="6"/>
        <v>35324.007059999996</v>
      </c>
      <c r="H107" s="97">
        <v>364.29915199999999</v>
      </c>
      <c r="I107" s="99">
        <f t="shared" si="7"/>
        <v>10928.974560000001</v>
      </c>
      <c r="J107" s="100"/>
      <c r="K107" s="101">
        <v>30</v>
      </c>
      <c r="L107" s="97">
        <v>1198.22</v>
      </c>
      <c r="M107" s="102">
        <f t="shared" si="8"/>
        <v>35946.6</v>
      </c>
      <c r="N107" s="103">
        <v>370.72</v>
      </c>
      <c r="O107" s="133">
        <v>30</v>
      </c>
      <c r="P107" s="105">
        <v>11121.6</v>
      </c>
    </row>
    <row r="108" spans="1:16" ht="18" customHeight="1" x14ac:dyDescent="0.3">
      <c r="A108" s="222"/>
      <c r="B108" s="106">
        <v>81</v>
      </c>
      <c r="C108" s="106">
        <v>99</v>
      </c>
      <c r="D108" s="117" t="s">
        <v>164</v>
      </c>
      <c r="E108" s="108">
        <v>79</v>
      </c>
      <c r="F108" s="108">
        <v>1177.4669019999999</v>
      </c>
      <c r="G108" s="109">
        <f t="shared" si="6"/>
        <v>93019.885257999995</v>
      </c>
      <c r="H108" s="108">
        <v>364.29915199999999</v>
      </c>
      <c r="I108" s="110">
        <f t="shared" si="7"/>
        <v>28779.633008000001</v>
      </c>
      <c r="J108" s="119"/>
      <c r="K108" s="112">
        <v>79</v>
      </c>
      <c r="L108" s="108">
        <v>1198.22</v>
      </c>
      <c r="M108" s="120">
        <f t="shared" si="8"/>
        <v>94659.38</v>
      </c>
      <c r="N108" s="109">
        <v>370.72</v>
      </c>
      <c r="O108" s="113">
        <v>105</v>
      </c>
      <c r="P108" s="114">
        <v>38925.599999999999</v>
      </c>
    </row>
    <row r="109" spans="1:16" ht="18" customHeight="1" x14ac:dyDescent="0.3">
      <c r="A109" s="222"/>
      <c r="B109" s="106">
        <v>82</v>
      </c>
      <c r="C109" s="106">
        <v>100</v>
      </c>
      <c r="D109" s="117" t="s">
        <v>217</v>
      </c>
      <c r="E109" s="108">
        <v>49</v>
      </c>
      <c r="F109" s="108">
        <v>1177.4669019999999</v>
      </c>
      <c r="G109" s="109">
        <f t="shared" si="6"/>
        <v>57695.878197999991</v>
      </c>
      <c r="H109" s="108">
        <v>364.29915199999999</v>
      </c>
      <c r="I109" s="110">
        <f t="shared" si="7"/>
        <v>17850.658447999998</v>
      </c>
      <c r="J109" s="119"/>
      <c r="K109" s="112">
        <v>49</v>
      </c>
      <c r="L109" s="108">
        <v>1198.22</v>
      </c>
      <c r="M109" s="120">
        <f t="shared" si="8"/>
        <v>58712.78</v>
      </c>
      <c r="N109" s="109">
        <v>370.72</v>
      </c>
      <c r="O109" s="113">
        <v>46</v>
      </c>
      <c r="P109" s="114">
        <v>17053.12</v>
      </c>
    </row>
    <row r="110" spans="1:16" ht="18" customHeight="1" x14ac:dyDescent="0.3">
      <c r="A110" s="222"/>
      <c r="B110" s="106">
        <v>83</v>
      </c>
      <c r="C110" s="106">
        <v>101</v>
      </c>
      <c r="D110" s="117" t="s">
        <v>218</v>
      </c>
      <c r="E110" s="108">
        <v>31</v>
      </c>
      <c r="F110" s="108">
        <v>1177.4669019999999</v>
      </c>
      <c r="G110" s="109">
        <f t="shared" si="6"/>
        <v>36501.473961999996</v>
      </c>
      <c r="H110" s="108">
        <v>364.29915199999999</v>
      </c>
      <c r="I110" s="110">
        <f t="shared" si="7"/>
        <v>11293.273712</v>
      </c>
      <c r="J110" s="119"/>
      <c r="K110" s="112">
        <v>31</v>
      </c>
      <c r="L110" s="108">
        <v>1198.22</v>
      </c>
      <c r="M110" s="120">
        <f t="shared" si="8"/>
        <v>37144.82</v>
      </c>
      <c r="N110" s="109">
        <v>370.72</v>
      </c>
      <c r="O110" s="113">
        <v>33</v>
      </c>
      <c r="P110" s="114">
        <v>12233.76</v>
      </c>
    </row>
    <row r="111" spans="1:16" ht="18" customHeight="1" x14ac:dyDescent="0.3">
      <c r="A111" s="222"/>
      <c r="B111" s="106">
        <v>84</v>
      </c>
      <c r="C111" s="106">
        <v>102</v>
      </c>
      <c r="D111" s="117" t="s">
        <v>219</v>
      </c>
      <c r="E111" s="108">
        <v>55</v>
      </c>
      <c r="F111" s="108">
        <v>1177.4669019999999</v>
      </c>
      <c r="G111" s="109">
        <f t="shared" si="6"/>
        <v>64760.679609999992</v>
      </c>
      <c r="H111" s="108">
        <v>364.29915199999999</v>
      </c>
      <c r="I111" s="110">
        <f t="shared" si="7"/>
        <v>20036.45336</v>
      </c>
      <c r="J111" s="119"/>
      <c r="K111" s="112">
        <v>55</v>
      </c>
      <c r="L111" s="108">
        <v>1198.22</v>
      </c>
      <c r="M111" s="120">
        <f t="shared" si="8"/>
        <v>65902.100000000006</v>
      </c>
      <c r="N111" s="109">
        <v>370.72</v>
      </c>
      <c r="O111" s="113">
        <v>69</v>
      </c>
      <c r="P111" s="114">
        <v>25579.68</v>
      </c>
    </row>
    <row r="112" spans="1:16" ht="18" customHeight="1" x14ac:dyDescent="0.3">
      <c r="A112" s="222"/>
      <c r="B112" s="106">
        <v>85</v>
      </c>
      <c r="C112" s="106">
        <v>103</v>
      </c>
      <c r="D112" s="117" t="s">
        <v>220</v>
      </c>
      <c r="E112" s="108">
        <v>31</v>
      </c>
      <c r="F112" s="108">
        <v>1177.4669019999999</v>
      </c>
      <c r="G112" s="109">
        <f t="shared" si="6"/>
        <v>36501.473961999996</v>
      </c>
      <c r="H112" s="108">
        <v>364.29915199999999</v>
      </c>
      <c r="I112" s="110">
        <f t="shared" si="7"/>
        <v>11293.273712</v>
      </c>
      <c r="J112" s="119"/>
      <c r="K112" s="112">
        <v>31</v>
      </c>
      <c r="L112" s="108">
        <v>1198.22</v>
      </c>
      <c r="M112" s="120">
        <f t="shared" si="8"/>
        <v>37144.82</v>
      </c>
      <c r="N112" s="109">
        <v>370.72</v>
      </c>
      <c r="O112" s="113">
        <v>33</v>
      </c>
      <c r="P112" s="114">
        <v>12233.76</v>
      </c>
    </row>
    <row r="113" spans="1:16" ht="18" customHeight="1" x14ac:dyDescent="0.3">
      <c r="A113" s="222"/>
      <c r="B113" s="106">
        <v>86</v>
      </c>
      <c r="C113" s="106">
        <v>104</v>
      </c>
      <c r="D113" s="117" t="s">
        <v>165</v>
      </c>
      <c r="E113" s="108">
        <v>40</v>
      </c>
      <c r="F113" s="108">
        <v>1177.4669019999999</v>
      </c>
      <c r="G113" s="109">
        <f t="shared" si="6"/>
        <v>47098.676079999997</v>
      </c>
      <c r="H113" s="108">
        <v>364.29915199999999</v>
      </c>
      <c r="I113" s="110">
        <f t="shared" si="7"/>
        <v>14571.96608</v>
      </c>
      <c r="J113" s="119"/>
      <c r="K113" s="112">
        <v>40</v>
      </c>
      <c r="L113" s="108">
        <v>1198.22</v>
      </c>
      <c r="M113" s="120">
        <f t="shared" si="8"/>
        <v>47928.800000000003</v>
      </c>
      <c r="N113" s="109">
        <v>370.72</v>
      </c>
      <c r="O113" s="113">
        <v>42</v>
      </c>
      <c r="P113" s="114">
        <v>15570.24</v>
      </c>
    </row>
    <row r="114" spans="1:16" ht="18" customHeight="1" thickBot="1" x14ac:dyDescent="0.35">
      <c r="A114" s="223"/>
      <c r="B114" s="141">
        <v>87</v>
      </c>
      <c r="C114" s="141">
        <v>105</v>
      </c>
      <c r="D114" s="142" t="s">
        <v>221</v>
      </c>
      <c r="E114" s="143">
        <v>48</v>
      </c>
      <c r="F114" s="143">
        <v>1177.4669019999999</v>
      </c>
      <c r="G114" s="144">
        <f t="shared" si="6"/>
        <v>56518.411295999991</v>
      </c>
      <c r="H114" s="143">
        <v>364.29915199999999</v>
      </c>
      <c r="I114" s="145">
        <f t="shared" si="7"/>
        <v>17486.359295999999</v>
      </c>
      <c r="J114" s="111"/>
      <c r="K114" s="146">
        <v>48</v>
      </c>
      <c r="L114" s="143">
        <v>1198.22</v>
      </c>
      <c r="M114" s="147">
        <f t="shared" si="8"/>
        <v>57514.559999999998</v>
      </c>
      <c r="N114" s="144">
        <v>370.72</v>
      </c>
      <c r="O114" s="148">
        <v>41</v>
      </c>
      <c r="P114" s="149">
        <v>15199.52</v>
      </c>
    </row>
    <row r="115" spans="1:16" s="172" customFormat="1" ht="18" customHeight="1" x14ac:dyDescent="0.3">
      <c r="A115" s="224">
        <v>11</v>
      </c>
      <c r="B115" s="171">
        <v>88</v>
      </c>
      <c r="C115" s="57">
        <v>106</v>
      </c>
      <c r="D115" s="58" t="s">
        <v>222</v>
      </c>
      <c r="E115" s="59">
        <v>40</v>
      </c>
      <c r="F115" s="59">
        <v>1177.4669019999999</v>
      </c>
      <c r="G115" s="60">
        <f t="shared" si="6"/>
        <v>47098.676079999997</v>
      </c>
      <c r="H115" s="59">
        <v>364.29915199999999</v>
      </c>
      <c r="I115" s="61">
        <f t="shared" si="7"/>
        <v>14571.96608</v>
      </c>
      <c r="J115" s="150"/>
      <c r="K115" s="59">
        <v>40</v>
      </c>
      <c r="L115" s="59">
        <v>1198.22</v>
      </c>
      <c r="M115" s="60">
        <f t="shared" si="8"/>
        <v>47928.800000000003</v>
      </c>
      <c r="N115" s="60">
        <v>370.72</v>
      </c>
      <c r="O115" s="151">
        <v>35</v>
      </c>
      <c r="P115" s="66">
        <v>12975.2</v>
      </c>
    </row>
    <row r="116" spans="1:16" s="172" customFormat="1" ht="18" customHeight="1" x14ac:dyDescent="0.3">
      <c r="A116" s="225"/>
      <c r="B116" s="227">
        <v>89</v>
      </c>
      <c r="C116" s="67">
        <v>107</v>
      </c>
      <c r="D116" s="68" t="s">
        <v>223</v>
      </c>
      <c r="E116" s="69">
        <v>40</v>
      </c>
      <c r="F116" s="69">
        <v>1177.4669019999999</v>
      </c>
      <c r="G116" s="70">
        <f t="shared" si="6"/>
        <v>47098.676079999997</v>
      </c>
      <c r="H116" s="69">
        <v>364.29915199999999</v>
      </c>
      <c r="I116" s="71">
        <f t="shared" si="7"/>
        <v>14571.96608</v>
      </c>
      <c r="J116" s="152"/>
      <c r="K116" s="69">
        <v>40</v>
      </c>
      <c r="L116" s="69">
        <v>1198.22</v>
      </c>
      <c r="M116" s="70">
        <f t="shared" si="8"/>
        <v>47928.800000000003</v>
      </c>
      <c r="N116" s="70">
        <v>370.72</v>
      </c>
      <c r="O116" s="153">
        <v>48</v>
      </c>
      <c r="P116" s="75">
        <v>17794.560000000001</v>
      </c>
    </row>
    <row r="117" spans="1:16" s="172" customFormat="1" ht="18" customHeight="1" x14ac:dyDescent="0.3">
      <c r="A117" s="225"/>
      <c r="B117" s="227"/>
      <c r="C117" s="67">
        <v>108</v>
      </c>
      <c r="D117" s="68" t="s">
        <v>302</v>
      </c>
      <c r="E117" s="69">
        <v>35</v>
      </c>
      <c r="F117" s="69">
        <v>1177.4669019999999</v>
      </c>
      <c r="G117" s="70">
        <f t="shared" si="6"/>
        <v>41211.341569999997</v>
      </c>
      <c r="H117" s="69">
        <v>364.29915199999999</v>
      </c>
      <c r="I117" s="71">
        <f t="shared" si="7"/>
        <v>12750.47032</v>
      </c>
      <c r="J117" s="152"/>
      <c r="K117" s="69">
        <v>35</v>
      </c>
      <c r="L117" s="69">
        <v>1198.22</v>
      </c>
      <c r="M117" s="70">
        <f t="shared" si="8"/>
        <v>41937.700000000004</v>
      </c>
      <c r="N117" s="70">
        <v>370.72</v>
      </c>
      <c r="O117" s="153">
        <v>39</v>
      </c>
      <c r="P117" s="75">
        <v>14458.08</v>
      </c>
    </row>
    <row r="118" spans="1:16" s="172" customFormat="1" ht="18" customHeight="1" x14ac:dyDescent="0.3">
      <c r="A118" s="225"/>
      <c r="B118" s="67">
        <v>90</v>
      </c>
      <c r="C118" s="67">
        <v>109</v>
      </c>
      <c r="D118" s="68" t="s">
        <v>225</v>
      </c>
      <c r="E118" s="69">
        <v>44</v>
      </c>
      <c r="F118" s="69">
        <v>1177.4669019999999</v>
      </c>
      <c r="G118" s="70">
        <f t="shared" si="6"/>
        <v>51808.543687999998</v>
      </c>
      <c r="H118" s="69">
        <v>364.29915199999999</v>
      </c>
      <c r="I118" s="71">
        <f t="shared" si="7"/>
        <v>16029.162688</v>
      </c>
      <c r="J118" s="152"/>
      <c r="K118" s="69">
        <v>44</v>
      </c>
      <c r="L118" s="69">
        <v>1198.22</v>
      </c>
      <c r="M118" s="70">
        <f t="shared" si="8"/>
        <v>52721.68</v>
      </c>
      <c r="N118" s="70">
        <v>370.72</v>
      </c>
      <c r="O118" s="153">
        <v>45</v>
      </c>
      <c r="P118" s="75">
        <v>16682.400000000001</v>
      </c>
    </row>
    <row r="119" spans="1:16" s="172" customFormat="1" ht="18" customHeight="1" x14ac:dyDescent="0.3">
      <c r="A119" s="225"/>
      <c r="B119" s="67">
        <v>91</v>
      </c>
      <c r="C119" s="67">
        <v>110</v>
      </c>
      <c r="D119" s="68" t="s">
        <v>224</v>
      </c>
      <c r="E119" s="69">
        <v>50</v>
      </c>
      <c r="F119" s="69">
        <v>1177.4669019999999</v>
      </c>
      <c r="G119" s="70">
        <f t="shared" si="6"/>
        <v>58873.345099999991</v>
      </c>
      <c r="H119" s="69">
        <v>364.29915199999999</v>
      </c>
      <c r="I119" s="71">
        <f t="shared" si="7"/>
        <v>18214.957599999998</v>
      </c>
      <c r="J119" s="152"/>
      <c r="K119" s="69">
        <v>50</v>
      </c>
      <c r="L119" s="69">
        <v>1198.22</v>
      </c>
      <c r="M119" s="70">
        <f t="shared" si="8"/>
        <v>59911</v>
      </c>
      <c r="N119" s="70">
        <v>370.72</v>
      </c>
      <c r="O119" s="153">
        <v>60</v>
      </c>
      <c r="P119" s="75">
        <v>22243.200000000001</v>
      </c>
    </row>
    <row r="120" spans="1:16" s="172" customFormat="1" ht="18" customHeight="1" x14ac:dyDescent="0.3">
      <c r="A120" s="225"/>
      <c r="B120" s="67">
        <v>92</v>
      </c>
      <c r="C120" s="67">
        <v>111</v>
      </c>
      <c r="D120" s="68" t="s">
        <v>303</v>
      </c>
      <c r="E120" s="69">
        <v>40</v>
      </c>
      <c r="F120" s="69">
        <v>1177.4669019999999</v>
      </c>
      <c r="G120" s="70">
        <f t="shared" si="6"/>
        <v>47098.676079999997</v>
      </c>
      <c r="H120" s="69">
        <v>364.29915199999999</v>
      </c>
      <c r="I120" s="71">
        <f t="shared" si="7"/>
        <v>14571.96608</v>
      </c>
      <c r="J120" s="152"/>
      <c r="K120" s="69">
        <v>40</v>
      </c>
      <c r="L120" s="69">
        <v>1198.22</v>
      </c>
      <c r="M120" s="70">
        <f t="shared" si="8"/>
        <v>47928.800000000003</v>
      </c>
      <c r="N120" s="70">
        <v>370.72</v>
      </c>
      <c r="O120" s="153">
        <v>40</v>
      </c>
      <c r="P120" s="75">
        <v>14828.8</v>
      </c>
    </row>
    <row r="121" spans="1:16" s="172" customFormat="1" ht="18" customHeight="1" x14ac:dyDescent="0.3">
      <c r="A121" s="225"/>
      <c r="B121" s="67">
        <v>93</v>
      </c>
      <c r="C121" s="67">
        <v>112</v>
      </c>
      <c r="D121" s="68" t="s">
        <v>304</v>
      </c>
      <c r="E121" s="69">
        <v>76</v>
      </c>
      <c r="F121" s="69">
        <v>1177.4669019999999</v>
      </c>
      <c r="G121" s="70">
        <f t="shared" si="6"/>
        <v>89487.484551999994</v>
      </c>
      <c r="H121" s="69">
        <v>364.29915199999999</v>
      </c>
      <c r="I121" s="71">
        <f t="shared" si="7"/>
        <v>27686.735551999998</v>
      </c>
      <c r="J121" s="152"/>
      <c r="K121" s="69">
        <v>76</v>
      </c>
      <c r="L121" s="69">
        <v>1198.22</v>
      </c>
      <c r="M121" s="70">
        <f t="shared" si="8"/>
        <v>91064.72</v>
      </c>
      <c r="N121" s="70">
        <v>370.72</v>
      </c>
      <c r="O121" s="153">
        <v>132</v>
      </c>
      <c r="P121" s="173">
        <v>48935.040000000001</v>
      </c>
    </row>
    <row r="122" spans="1:16" s="172" customFormat="1" ht="18" customHeight="1" x14ac:dyDescent="0.3">
      <c r="A122" s="225"/>
      <c r="B122" s="67">
        <v>94</v>
      </c>
      <c r="C122" s="67">
        <v>113</v>
      </c>
      <c r="D122" s="68" t="s">
        <v>227</v>
      </c>
      <c r="E122" s="69">
        <v>106</v>
      </c>
      <c r="F122" s="69">
        <v>1177.4669019999999</v>
      </c>
      <c r="G122" s="70">
        <f t="shared" si="6"/>
        <v>124811.49161199998</v>
      </c>
      <c r="H122" s="69">
        <v>364.29915199999999</v>
      </c>
      <c r="I122" s="71">
        <f t="shared" si="7"/>
        <v>38615.710112000001</v>
      </c>
      <c r="J122" s="152"/>
      <c r="K122" s="69">
        <v>106</v>
      </c>
      <c r="L122" s="69">
        <v>1198.22</v>
      </c>
      <c r="M122" s="70">
        <f t="shared" si="8"/>
        <v>127011.32</v>
      </c>
      <c r="N122" s="70">
        <v>370.72</v>
      </c>
      <c r="O122" s="153">
        <v>122</v>
      </c>
      <c r="P122" s="75">
        <v>45227.839999999997</v>
      </c>
    </row>
    <row r="123" spans="1:16" s="172" customFormat="1" ht="18" customHeight="1" x14ac:dyDescent="0.3">
      <c r="A123" s="225"/>
      <c r="B123" s="227">
        <v>95</v>
      </c>
      <c r="C123" s="67">
        <v>114</v>
      </c>
      <c r="D123" s="68" t="s">
        <v>305</v>
      </c>
      <c r="E123" s="69">
        <v>42</v>
      </c>
      <c r="F123" s="69">
        <v>1177.4669019999999</v>
      </c>
      <c r="G123" s="70">
        <f t="shared" si="6"/>
        <v>49453.609883999998</v>
      </c>
      <c r="H123" s="69">
        <v>364.29915199999999</v>
      </c>
      <c r="I123" s="71">
        <f t="shared" si="7"/>
        <v>15300.564383999999</v>
      </c>
      <c r="J123" s="152"/>
      <c r="K123" s="69">
        <v>42</v>
      </c>
      <c r="L123" s="69">
        <v>1198.22</v>
      </c>
      <c r="M123" s="70">
        <f t="shared" si="8"/>
        <v>50325.24</v>
      </c>
      <c r="N123" s="70">
        <v>370.72</v>
      </c>
      <c r="O123" s="153">
        <v>42</v>
      </c>
      <c r="P123" s="75">
        <v>15570.24</v>
      </c>
    </row>
    <row r="124" spans="1:16" s="172" customFormat="1" ht="18" customHeight="1" x14ac:dyDescent="0.3">
      <c r="A124" s="225"/>
      <c r="B124" s="227"/>
      <c r="C124" s="67">
        <v>115</v>
      </c>
      <c r="D124" s="68" t="s">
        <v>306</v>
      </c>
      <c r="E124" s="69">
        <v>80</v>
      </c>
      <c r="F124" s="69">
        <v>1177.4669019999999</v>
      </c>
      <c r="G124" s="70">
        <f t="shared" si="6"/>
        <v>94197.352159999995</v>
      </c>
      <c r="H124" s="69">
        <v>364.29915199999999</v>
      </c>
      <c r="I124" s="71">
        <f t="shared" si="7"/>
        <v>29143.93216</v>
      </c>
      <c r="J124" s="152"/>
      <c r="K124" s="69">
        <v>80</v>
      </c>
      <c r="L124" s="69">
        <v>1198.22</v>
      </c>
      <c r="M124" s="70">
        <f t="shared" si="8"/>
        <v>95857.600000000006</v>
      </c>
      <c r="N124" s="70">
        <v>370.72</v>
      </c>
      <c r="O124" s="153">
        <v>80</v>
      </c>
      <c r="P124" s="75">
        <v>29657.599999999999</v>
      </c>
    </row>
    <row r="125" spans="1:16" s="172" customFormat="1" ht="18" customHeight="1" x14ac:dyDescent="0.3">
      <c r="A125" s="225"/>
      <c r="B125" s="67">
        <v>96</v>
      </c>
      <c r="C125" s="67">
        <v>116</v>
      </c>
      <c r="D125" s="68" t="s">
        <v>307</v>
      </c>
      <c r="E125" s="69">
        <v>60</v>
      </c>
      <c r="F125" s="69">
        <v>1177.4669019999999</v>
      </c>
      <c r="G125" s="70">
        <f t="shared" si="6"/>
        <v>70648.014119999993</v>
      </c>
      <c r="H125" s="69">
        <v>364.29915199999999</v>
      </c>
      <c r="I125" s="71">
        <f t="shared" si="7"/>
        <v>21857.949120000001</v>
      </c>
      <c r="J125" s="152"/>
      <c r="K125" s="69">
        <v>60</v>
      </c>
      <c r="L125" s="69">
        <v>1198.22</v>
      </c>
      <c r="M125" s="70">
        <f t="shared" si="8"/>
        <v>71893.2</v>
      </c>
      <c r="N125" s="70">
        <v>370.72</v>
      </c>
      <c r="O125" s="153">
        <v>60</v>
      </c>
      <c r="P125" s="75">
        <v>22243.200000000001</v>
      </c>
    </row>
    <row r="126" spans="1:16" s="172" customFormat="1" ht="18" customHeight="1" x14ac:dyDescent="0.3">
      <c r="A126" s="225"/>
      <c r="B126" s="67">
        <v>97</v>
      </c>
      <c r="C126" s="67">
        <v>117</v>
      </c>
      <c r="D126" s="132" t="s">
        <v>229</v>
      </c>
      <c r="E126" s="69">
        <v>55</v>
      </c>
      <c r="F126" s="69">
        <v>1177.4669019999999</v>
      </c>
      <c r="G126" s="70">
        <f t="shared" si="6"/>
        <v>64760.679609999992</v>
      </c>
      <c r="H126" s="69">
        <v>364.29915199999999</v>
      </c>
      <c r="I126" s="71">
        <f t="shared" si="7"/>
        <v>20036.45336</v>
      </c>
      <c r="J126" s="152"/>
      <c r="K126" s="69">
        <v>55</v>
      </c>
      <c r="L126" s="69">
        <v>1198.22</v>
      </c>
      <c r="M126" s="70">
        <f t="shared" si="8"/>
        <v>65902.100000000006</v>
      </c>
      <c r="N126" s="70">
        <v>370.72</v>
      </c>
      <c r="O126" s="153">
        <v>55</v>
      </c>
      <c r="P126" s="75">
        <v>20389.599999999999</v>
      </c>
    </row>
    <row r="127" spans="1:16" s="172" customFormat="1" ht="18" customHeight="1" x14ac:dyDescent="0.3">
      <c r="A127" s="225"/>
      <c r="B127" s="67">
        <v>98</v>
      </c>
      <c r="C127" s="67">
        <v>118</v>
      </c>
      <c r="D127" s="68" t="s">
        <v>308</v>
      </c>
      <c r="E127" s="69">
        <v>88</v>
      </c>
      <c r="F127" s="69">
        <v>1177.4669019999999</v>
      </c>
      <c r="G127" s="70">
        <f t="shared" si="6"/>
        <v>103617.087376</v>
      </c>
      <c r="H127" s="69">
        <v>364.29915199999999</v>
      </c>
      <c r="I127" s="71">
        <f t="shared" si="7"/>
        <v>32058.325376000001</v>
      </c>
      <c r="J127" s="152"/>
      <c r="K127" s="69">
        <v>88</v>
      </c>
      <c r="L127" s="69">
        <v>1198.22</v>
      </c>
      <c r="M127" s="70">
        <f t="shared" si="8"/>
        <v>105443.36</v>
      </c>
      <c r="N127" s="70">
        <v>370.72</v>
      </c>
      <c r="O127" s="153">
        <v>78</v>
      </c>
      <c r="P127" s="75">
        <v>28916.16</v>
      </c>
    </row>
    <row r="128" spans="1:16" s="172" customFormat="1" ht="18" customHeight="1" thickBot="1" x14ac:dyDescent="0.35">
      <c r="A128" s="226"/>
      <c r="B128" s="174">
        <v>99</v>
      </c>
      <c r="C128" s="155">
        <v>119</v>
      </c>
      <c r="D128" s="156" t="s">
        <v>309</v>
      </c>
      <c r="E128" s="157">
        <v>84</v>
      </c>
      <c r="F128" s="157">
        <v>1177.4669019999999</v>
      </c>
      <c r="G128" s="158">
        <f t="shared" si="6"/>
        <v>98907.219767999995</v>
      </c>
      <c r="H128" s="157">
        <v>364.29915199999999</v>
      </c>
      <c r="I128" s="159">
        <f t="shared" si="7"/>
        <v>30601.128767999999</v>
      </c>
      <c r="J128" s="160"/>
      <c r="K128" s="157">
        <v>84</v>
      </c>
      <c r="L128" s="157">
        <v>1198.22</v>
      </c>
      <c r="M128" s="158">
        <f t="shared" si="8"/>
        <v>100650.48</v>
      </c>
      <c r="N128" s="158">
        <v>370.72</v>
      </c>
      <c r="O128" s="161">
        <v>79</v>
      </c>
      <c r="P128" s="175">
        <v>29286.880000000001</v>
      </c>
    </row>
    <row r="129" spans="1:17" x14ac:dyDescent="0.3">
      <c r="A129" s="211"/>
      <c r="B129" s="163">
        <v>100</v>
      </c>
      <c r="C129" s="95">
        <v>120</v>
      </c>
      <c r="D129" s="96" t="s">
        <v>230</v>
      </c>
      <c r="E129" s="97">
        <v>42</v>
      </c>
      <c r="F129" s="97">
        <v>1177.4669019999999</v>
      </c>
      <c r="G129" s="103">
        <f t="shared" si="6"/>
        <v>49453.609883999998</v>
      </c>
      <c r="H129" s="97">
        <v>364.29915199999999</v>
      </c>
      <c r="I129" s="99">
        <f t="shared" si="7"/>
        <v>15300.564383999999</v>
      </c>
      <c r="J129" s="164"/>
      <c r="K129" s="97">
        <v>42</v>
      </c>
      <c r="L129" s="97">
        <v>1198.22</v>
      </c>
      <c r="M129" s="103">
        <f t="shared" si="8"/>
        <v>50325.24</v>
      </c>
      <c r="N129" s="103">
        <v>370.72</v>
      </c>
      <c r="O129" s="165">
        <v>40</v>
      </c>
      <c r="P129" s="105">
        <v>14828.8</v>
      </c>
    </row>
    <row r="130" spans="1:17" x14ac:dyDescent="0.3">
      <c r="A130" s="212"/>
      <c r="B130" s="168">
        <v>101</v>
      </c>
      <c r="C130" s="106">
        <v>121</v>
      </c>
      <c r="D130" s="117" t="s">
        <v>231</v>
      </c>
      <c r="E130" s="108">
        <v>50</v>
      </c>
      <c r="F130" s="108">
        <v>1177.4669019999999</v>
      </c>
      <c r="G130" s="109">
        <f t="shared" si="6"/>
        <v>58873.345099999991</v>
      </c>
      <c r="H130" s="108">
        <v>364.29915199999999</v>
      </c>
      <c r="I130" s="110">
        <f t="shared" si="7"/>
        <v>18214.957599999998</v>
      </c>
      <c r="J130" s="166"/>
      <c r="K130" s="108">
        <v>50</v>
      </c>
      <c r="L130" s="108">
        <v>1198.22</v>
      </c>
      <c r="M130" s="109">
        <f t="shared" si="8"/>
        <v>59911</v>
      </c>
      <c r="N130" s="109">
        <v>370.72</v>
      </c>
      <c r="O130" s="167">
        <v>50</v>
      </c>
      <c r="P130" s="114">
        <v>18536</v>
      </c>
    </row>
    <row r="131" spans="1:17" x14ac:dyDescent="0.3">
      <c r="A131" s="212"/>
      <c r="B131" s="214">
        <v>102</v>
      </c>
      <c r="C131" s="106">
        <v>122</v>
      </c>
      <c r="D131" s="117" t="s">
        <v>310</v>
      </c>
      <c r="E131" s="108">
        <v>67</v>
      </c>
      <c r="F131" s="108">
        <v>1177.4669019999999</v>
      </c>
      <c r="G131" s="109">
        <f t="shared" si="6"/>
        <v>78890.282433999993</v>
      </c>
      <c r="H131" s="108">
        <v>364.29915199999999</v>
      </c>
      <c r="I131" s="110">
        <f t="shared" si="7"/>
        <v>24408.043183999998</v>
      </c>
      <c r="J131" s="166"/>
      <c r="K131" s="108">
        <v>67</v>
      </c>
      <c r="L131" s="108">
        <v>1198.22</v>
      </c>
      <c r="M131" s="109">
        <f t="shared" si="8"/>
        <v>80280.740000000005</v>
      </c>
      <c r="N131" s="109">
        <v>370.72</v>
      </c>
      <c r="O131" s="167">
        <v>67</v>
      </c>
      <c r="P131" s="114">
        <v>24838.240000000002</v>
      </c>
    </row>
    <row r="132" spans="1:17" x14ac:dyDescent="0.3">
      <c r="A132" s="212"/>
      <c r="B132" s="214"/>
      <c r="C132" s="106">
        <v>123</v>
      </c>
      <c r="D132" s="117" t="s">
        <v>311</v>
      </c>
      <c r="E132" s="108">
        <v>42</v>
      </c>
      <c r="F132" s="108">
        <v>1177.4669019999999</v>
      </c>
      <c r="G132" s="109">
        <f t="shared" si="6"/>
        <v>49453.609883999998</v>
      </c>
      <c r="H132" s="108">
        <v>364.29915199999999</v>
      </c>
      <c r="I132" s="110">
        <f t="shared" si="7"/>
        <v>15300.564383999999</v>
      </c>
      <c r="J132" s="166"/>
      <c r="K132" s="108">
        <v>42</v>
      </c>
      <c r="L132" s="108">
        <v>1198.22</v>
      </c>
      <c r="M132" s="109">
        <f t="shared" si="8"/>
        <v>50325.24</v>
      </c>
      <c r="N132" s="109">
        <v>370.72</v>
      </c>
      <c r="O132" s="167">
        <v>42</v>
      </c>
      <c r="P132" s="114">
        <v>15570.24</v>
      </c>
    </row>
    <row r="133" spans="1:17" x14ac:dyDescent="0.3">
      <c r="A133" s="212"/>
      <c r="B133" s="214"/>
      <c r="C133" s="106">
        <v>124</v>
      </c>
      <c r="D133" s="117" t="s">
        <v>312</v>
      </c>
      <c r="E133" s="108">
        <v>44</v>
      </c>
      <c r="F133" s="108">
        <v>1177.4669019999999</v>
      </c>
      <c r="G133" s="109">
        <f t="shared" si="6"/>
        <v>51808.543687999998</v>
      </c>
      <c r="H133" s="108">
        <v>364.29915199999999</v>
      </c>
      <c r="I133" s="110">
        <f t="shared" si="7"/>
        <v>16029.162688</v>
      </c>
      <c r="J133" s="166"/>
      <c r="K133" s="108">
        <v>44</v>
      </c>
      <c r="L133" s="108">
        <v>1198.22</v>
      </c>
      <c r="M133" s="109">
        <f t="shared" si="8"/>
        <v>52721.68</v>
      </c>
      <c r="N133" s="109">
        <v>370.72</v>
      </c>
      <c r="O133" s="167">
        <v>44</v>
      </c>
      <c r="P133" s="114">
        <v>16311.68</v>
      </c>
    </row>
    <row r="134" spans="1:17" x14ac:dyDescent="0.3">
      <c r="A134" s="212"/>
      <c r="B134" s="214"/>
      <c r="C134" s="106">
        <v>125</v>
      </c>
      <c r="D134" s="117" t="s">
        <v>313</v>
      </c>
      <c r="E134" s="108">
        <v>52</v>
      </c>
      <c r="F134" s="108">
        <v>1177.4669019999999</v>
      </c>
      <c r="G134" s="137">
        <f t="shared" si="6"/>
        <v>61228.278903999992</v>
      </c>
      <c r="H134" s="108">
        <v>364.29915199999999</v>
      </c>
      <c r="I134" s="138">
        <f t="shared" si="7"/>
        <v>18943.555904000001</v>
      </c>
      <c r="J134" s="176"/>
      <c r="K134" s="108">
        <v>52</v>
      </c>
      <c r="L134" s="108">
        <v>1198.22</v>
      </c>
      <c r="M134" s="109">
        <f t="shared" si="8"/>
        <v>62307.44</v>
      </c>
      <c r="N134" s="109">
        <v>370.72</v>
      </c>
      <c r="O134" s="177">
        <v>52</v>
      </c>
      <c r="P134" s="114">
        <v>19277.439999999999</v>
      </c>
    </row>
    <row r="135" spans="1:17" x14ac:dyDescent="0.3">
      <c r="A135" s="212"/>
      <c r="B135" s="214"/>
      <c r="C135" s="106">
        <v>126</v>
      </c>
      <c r="D135" s="117" t="s">
        <v>314</v>
      </c>
      <c r="E135" s="108">
        <v>41</v>
      </c>
      <c r="F135" s="108">
        <v>1177.4669019999999</v>
      </c>
      <c r="G135" s="109">
        <f t="shared" si="6"/>
        <v>48276.142981999998</v>
      </c>
      <c r="H135" s="108">
        <v>364.29915199999999</v>
      </c>
      <c r="I135" s="110">
        <f t="shared" si="7"/>
        <v>14936.265232</v>
      </c>
      <c r="J135" s="166"/>
      <c r="K135" s="108">
        <v>41</v>
      </c>
      <c r="L135" s="108">
        <v>1198.22</v>
      </c>
      <c r="M135" s="109">
        <f t="shared" si="8"/>
        <v>49127.020000000004</v>
      </c>
      <c r="N135" s="109">
        <v>370.72</v>
      </c>
      <c r="O135" s="167">
        <v>41</v>
      </c>
      <c r="P135" s="114">
        <v>15199.52</v>
      </c>
    </row>
    <row r="136" spans="1:17" x14ac:dyDescent="0.3">
      <c r="A136" s="212"/>
      <c r="B136" s="214"/>
      <c r="C136" s="106">
        <v>127</v>
      </c>
      <c r="D136" s="117" t="s">
        <v>315</v>
      </c>
      <c r="E136" s="108">
        <v>53</v>
      </c>
      <c r="F136" s="108">
        <v>1177.4669019999999</v>
      </c>
      <c r="G136" s="109">
        <f t="shared" si="6"/>
        <v>62405.745805999992</v>
      </c>
      <c r="H136" s="108">
        <v>364.29915199999999</v>
      </c>
      <c r="I136" s="110">
        <f t="shared" si="7"/>
        <v>19307.855056</v>
      </c>
      <c r="J136" s="166"/>
      <c r="K136" s="108">
        <v>53</v>
      </c>
      <c r="L136" s="108">
        <v>1198.22</v>
      </c>
      <c r="M136" s="109">
        <f t="shared" si="8"/>
        <v>63505.66</v>
      </c>
      <c r="N136" s="109">
        <v>370.72</v>
      </c>
      <c r="O136" s="167">
        <v>53</v>
      </c>
      <c r="P136" s="178">
        <v>19648.16</v>
      </c>
      <c r="Q136" s="54"/>
    </row>
    <row r="137" spans="1:17" x14ac:dyDescent="0.3">
      <c r="A137" s="212"/>
      <c r="B137" s="168">
        <v>103</v>
      </c>
      <c r="C137" s="106">
        <v>128</v>
      </c>
      <c r="D137" s="117" t="s">
        <v>232</v>
      </c>
      <c r="E137" s="108">
        <v>27</v>
      </c>
      <c r="F137" s="108">
        <v>1177.4669019999999</v>
      </c>
      <c r="G137" s="109">
        <f t="shared" si="6"/>
        <v>31791.606353999996</v>
      </c>
      <c r="H137" s="108">
        <v>364.29915199999999</v>
      </c>
      <c r="I137" s="110">
        <f t="shared" si="7"/>
        <v>9836.077104</v>
      </c>
      <c r="J137" s="166"/>
      <c r="K137" s="108">
        <v>27</v>
      </c>
      <c r="L137" s="108">
        <v>1198.22</v>
      </c>
      <c r="M137" s="109">
        <f t="shared" si="8"/>
        <v>32351.940000000002</v>
      </c>
      <c r="N137" s="109">
        <v>370.72</v>
      </c>
      <c r="O137" s="167">
        <v>29</v>
      </c>
      <c r="P137" s="178">
        <v>10750.88</v>
      </c>
    </row>
    <row r="138" spans="1:17" x14ac:dyDescent="0.3">
      <c r="A138" s="212"/>
      <c r="B138" s="168">
        <v>104</v>
      </c>
      <c r="C138" s="106">
        <v>129</v>
      </c>
      <c r="D138" s="117" t="s">
        <v>233</v>
      </c>
      <c r="E138" s="108">
        <v>33</v>
      </c>
      <c r="F138" s="108">
        <v>1177.4669019999999</v>
      </c>
      <c r="G138" s="109">
        <f t="shared" si="6"/>
        <v>38856.407765999997</v>
      </c>
      <c r="H138" s="108">
        <v>364.29915199999999</v>
      </c>
      <c r="I138" s="110">
        <f t="shared" si="7"/>
        <v>12021.872015999999</v>
      </c>
      <c r="J138" s="166"/>
      <c r="K138" s="108">
        <v>33</v>
      </c>
      <c r="L138" s="108">
        <v>1198.22</v>
      </c>
      <c r="M138" s="109">
        <f t="shared" si="8"/>
        <v>39541.26</v>
      </c>
      <c r="N138" s="109">
        <v>370.72</v>
      </c>
      <c r="O138" s="167">
        <v>42</v>
      </c>
      <c r="P138" s="178">
        <v>15570.24</v>
      </c>
    </row>
    <row r="139" spans="1:17" x14ac:dyDescent="0.3">
      <c r="A139" s="212"/>
      <c r="B139" s="214">
        <v>105</v>
      </c>
      <c r="C139" s="106">
        <v>130</v>
      </c>
      <c r="D139" s="117" t="s">
        <v>316</v>
      </c>
      <c r="E139" s="108">
        <v>40</v>
      </c>
      <c r="F139" s="108">
        <v>1177.4669019999999</v>
      </c>
      <c r="G139" s="109">
        <f t="shared" si="6"/>
        <v>47098.676079999997</v>
      </c>
      <c r="H139" s="108">
        <v>364.29915199999999</v>
      </c>
      <c r="I139" s="110">
        <f t="shared" si="7"/>
        <v>14571.96608</v>
      </c>
      <c r="J139" s="166"/>
      <c r="K139" s="108">
        <v>40</v>
      </c>
      <c r="L139" s="108">
        <v>1198.22</v>
      </c>
      <c r="M139" s="109">
        <f t="shared" si="8"/>
        <v>47928.800000000003</v>
      </c>
      <c r="N139" s="109">
        <v>370.72</v>
      </c>
      <c r="O139" s="167">
        <v>28</v>
      </c>
      <c r="P139" s="178">
        <v>10380.16</v>
      </c>
    </row>
    <row r="140" spans="1:17" x14ac:dyDescent="0.3">
      <c r="A140" s="212"/>
      <c r="B140" s="214"/>
      <c r="C140" s="106">
        <v>131</v>
      </c>
      <c r="D140" s="117" t="s">
        <v>317</v>
      </c>
      <c r="E140" s="108">
        <v>46</v>
      </c>
      <c r="F140" s="108">
        <v>1177.4669019999999</v>
      </c>
      <c r="G140" s="109">
        <f t="shared" si="6"/>
        <v>54163.477491999998</v>
      </c>
      <c r="H140" s="108">
        <v>364.29915199999999</v>
      </c>
      <c r="I140" s="110">
        <f t="shared" si="7"/>
        <v>16757.760992</v>
      </c>
      <c r="J140" s="166"/>
      <c r="K140" s="108">
        <v>46</v>
      </c>
      <c r="L140" s="108">
        <v>1198.22</v>
      </c>
      <c r="M140" s="109">
        <f t="shared" si="8"/>
        <v>55118.12</v>
      </c>
      <c r="N140" s="109">
        <v>370.72</v>
      </c>
      <c r="O140" s="167">
        <v>34</v>
      </c>
      <c r="P140" s="178">
        <v>12604.48</v>
      </c>
    </row>
    <row r="141" spans="1:17" x14ac:dyDescent="0.3">
      <c r="A141" s="212"/>
      <c r="B141" s="168">
        <v>106</v>
      </c>
      <c r="C141" s="106">
        <v>132</v>
      </c>
      <c r="D141" s="117" t="s">
        <v>234</v>
      </c>
      <c r="E141" s="108">
        <v>45</v>
      </c>
      <c r="F141" s="108">
        <v>1177.4669019999999</v>
      </c>
      <c r="G141" s="109">
        <f t="shared" si="6"/>
        <v>52986.010589999998</v>
      </c>
      <c r="H141" s="108">
        <v>364.29915199999999</v>
      </c>
      <c r="I141" s="110">
        <f t="shared" si="7"/>
        <v>16393.46184</v>
      </c>
      <c r="J141" s="166"/>
      <c r="K141" s="108">
        <v>45</v>
      </c>
      <c r="L141" s="108">
        <v>1198.22</v>
      </c>
      <c r="M141" s="109">
        <f t="shared" si="8"/>
        <v>53919.9</v>
      </c>
      <c r="N141" s="109">
        <v>370.72</v>
      </c>
      <c r="O141" s="167">
        <v>45</v>
      </c>
      <c r="P141" s="178">
        <v>16682.400000000001</v>
      </c>
    </row>
    <row r="142" spans="1:17" x14ac:dyDescent="0.3">
      <c r="A142" s="212"/>
      <c r="B142" s="214">
        <v>107</v>
      </c>
      <c r="C142" s="106">
        <v>133</v>
      </c>
      <c r="D142" s="117" t="s">
        <v>318</v>
      </c>
      <c r="E142" s="108">
        <v>36</v>
      </c>
      <c r="F142" s="108">
        <v>1177.4669019999999</v>
      </c>
      <c r="G142" s="109">
        <f t="shared" si="6"/>
        <v>42388.808471999997</v>
      </c>
      <c r="H142" s="108">
        <v>364.29915199999999</v>
      </c>
      <c r="I142" s="110">
        <f t="shared" si="7"/>
        <v>13114.769472</v>
      </c>
      <c r="J142" s="166"/>
      <c r="K142" s="108">
        <v>36</v>
      </c>
      <c r="L142" s="108">
        <v>1198.22</v>
      </c>
      <c r="M142" s="109">
        <f t="shared" si="8"/>
        <v>43135.92</v>
      </c>
      <c r="N142" s="109">
        <v>370.72</v>
      </c>
      <c r="O142" s="167">
        <v>30</v>
      </c>
      <c r="P142" s="178">
        <v>11121.6</v>
      </c>
    </row>
    <row r="143" spans="1:17" x14ac:dyDescent="0.3">
      <c r="A143" s="212"/>
      <c r="B143" s="214"/>
      <c r="C143" s="106">
        <v>134</v>
      </c>
      <c r="D143" s="117" t="s">
        <v>319</v>
      </c>
      <c r="E143" s="108">
        <v>42</v>
      </c>
      <c r="F143" s="108">
        <v>1177.4669019999999</v>
      </c>
      <c r="G143" s="109">
        <f t="shared" si="6"/>
        <v>49453.609883999998</v>
      </c>
      <c r="H143" s="108">
        <v>364.29915199999999</v>
      </c>
      <c r="I143" s="110">
        <f t="shared" si="7"/>
        <v>15300.564383999999</v>
      </c>
      <c r="J143" s="166"/>
      <c r="K143" s="108">
        <v>42</v>
      </c>
      <c r="L143" s="108">
        <v>1198.22</v>
      </c>
      <c r="M143" s="109">
        <f t="shared" si="8"/>
        <v>50325.24</v>
      </c>
      <c r="N143" s="109">
        <v>370.72</v>
      </c>
      <c r="O143" s="167">
        <v>39</v>
      </c>
      <c r="P143" s="178">
        <v>14458.08</v>
      </c>
    </row>
    <row r="144" spans="1:17" x14ac:dyDescent="0.3">
      <c r="A144" s="212"/>
      <c r="B144" s="214"/>
      <c r="C144" s="106">
        <v>135</v>
      </c>
      <c r="D144" s="117" t="s">
        <v>320</v>
      </c>
      <c r="E144" s="108">
        <v>50</v>
      </c>
      <c r="F144" s="108">
        <v>1177.4669019999999</v>
      </c>
      <c r="G144" s="109">
        <f t="shared" si="6"/>
        <v>58873.345099999991</v>
      </c>
      <c r="H144" s="108">
        <v>364.29915199999999</v>
      </c>
      <c r="I144" s="110">
        <f t="shared" si="7"/>
        <v>18214.957599999998</v>
      </c>
      <c r="J144" s="166"/>
      <c r="K144" s="108">
        <v>50</v>
      </c>
      <c r="L144" s="108">
        <v>1198.22</v>
      </c>
      <c r="M144" s="109">
        <f t="shared" si="8"/>
        <v>59911</v>
      </c>
      <c r="N144" s="109">
        <v>370.72</v>
      </c>
      <c r="O144" s="167">
        <v>47</v>
      </c>
      <c r="P144" s="178">
        <v>17423.84</v>
      </c>
    </row>
    <row r="145" spans="1:16" ht="19.5" thickBot="1" x14ac:dyDescent="0.35">
      <c r="A145" s="213"/>
      <c r="B145" s="215"/>
      <c r="C145" s="122">
        <v>136</v>
      </c>
      <c r="D145" s="123" t="s">
        <v>321</v>
      </c>
      <c r="E145" s="124">
        <v>29</v>
      </c>
      <c r="F145" s="124">
        <v>1177.4669019999999</v>
      </c>
      <c r="G145" s="125">
        <f t="shared" si="6"/>
        <v>34146.540157999996</v>
      </c>
      <c r="H145" s="124">
        <v>364.29915199999999</v>
      </c>
      <c r="I145" s="126">
        <f t="shared" si="7"/>
        <v>10564.675407999999</v>
      </c>
      <c r="J145" s="169"/>
      <c r="K145" s="124">
        <v>29</v>
      </c>
      <c r="L145" s="124">
        <v>1198.22</v>
      </c>
      <c r="M145" s="125">
        <f t="shared" si="8"/>
        <v>34748.379999999997</v>
      </c>
      <c r="N145" s="125">
        <v>370.72</v>
      </c>
      <c r="O145" s="170">
        <v>27</v>
      </c>
      <c r="P145" s="179">
        <v>10009.44</v>
      </c>
    </row>
    <row r="146" spans="1:16" ht="20.25" customHeight="1" thickBot="1" x14ac:dyDescent="0.35">
      <c r="A146" s="180"/>
      <c r="B146" s="180"/>
      <c r="C146" s="216" t="s">
        <v>322</v>
      </c>
      <c r="D146" s="217"/>
      <c r="E146" s="181">
        <f>SUM(E10:E145)</f>
        <v>6670</v>
      </c>
      <c r="F146" s="181"/>
      <c r="G146" s="182">
        <f>SUM(G10:G145)</f>
        <v>7853704.2363399984</v>
      </c>
      <c r="H146" s="181"/>
      <c r="I146" s="183">
        <f>SUM(I10:I145)</f>
        <v>2429875.3438399993</v>
      </c>
      <c r="J146" s="184"/>
      <c r="K146" s="185">
        <f>SUM(K10:K145)</f>
        <v>6670</v>
      </c>
      <c r="L146" s="186"/>
      <c r="M146" s="187">
        <f>SUM(M10:M145)</f>
        <v>7861984.8399999989</v>
      </c>
      <c r="N146" s="186"/>
      <c r="O146" s="186">
        <f>SUM(O10:O145)</f>
        <v>6917</v>
      </c>
      <c r="P146" s="188">
        <f>SUM(P10:P145)</f>
        <v>2548008.1900000018</v>
      </c>
    </row>
    <row r="147" spans="1:16" s="198" customFormat="1" ht="20.25" customHeight="1" x14ac:dyDescent="0.3">
      <c r="A147" s="193" t="s">
        <v>464</v>
      </c>
      <c r="B147" s="193"/>
      <c r="C147" s="194"/>
      <c r="D147" s="194"/>
      <c r="E147" s="194"/>
      <c r="F147" s="194"/>
      <c r="G147" s="195"/>
      <c r="H147" s="194"/>
      <c r="I147" s="196"/>
      <c r="J147" s="197"/>
      <c r="K147" s="194"/>
      <c r="L147" s="194"/>
      <c r="M147" s="195"/>
      <c r="N147" s="194"/>
      <c r="O147" s="194"/>
      <c r="P147" s="195"/>
    </row>
    <row r="148" spans="1:16" s="204" customFormat="1" ht="20.25" customHeight="1" x14ac:dyDescent="0.3">
      <c r="A148" s="199"/>
      <c r="B148" s="199"/>
      <c r="C148" s="200"/>
      <c r="D148" s="200"/>
      <c r="E148" s="200"/>
      <c r="F148" s="200"/>
      <c r="G148" s="201"/>
      <c r="H148" s="200"/>
      <c r="I148" s="202"/>
      <c r="J148" s="203"/>
      <c r="K148" s="200"/>
      <c r="L148" s="200"/>
      <c r="M148" s="201"/>
      <c r="N148" s="200"/>
      <c r="O148" s="200"/>
      <c r="P148" s="201"/>
    </row>
    <row r="149" spans="1:16" s="204" customFormat="1" x14ac:dyDescent="0.3">
      <c r="J149" s="205"/>
      <c r="P149" s="206"/>
    </row>
    <row r="150" spans="1:16" s="204" customFormat="1" x14ac:dyDescent="0.3">
      <c r="J150" s="205"/>
      <c r="M150" s="207"/>
    </row>
    <row r="151" spans="1:16" s="204" customFormat="1" x14ac:dyDescent="0.3">
      <c r="J151" s="205"/>
      <c r="M151" s="207"/>
    </row>
    <row r="152" spans="1:16" s="204" customFormat="1" x14ac:dyDescent="0.3">
      <c r="J152" s="205"/>
      <c r="M152" s="207"/>
      <c r="P152" s="208"/>
    </row>
    <row r="153" spans="1:16" s="204" customFormat="1" x14ac:dyDescent="0.3">
      <c r="J153" s="205"/>
      <c r="P153" s="206"/>
    </row>
  </sheetData>
  <mergeCells count="49">
    <mergeCell ref="P8:P9"/>
    <mergeCell ref="A1:P1"/>
    <mergeCell ref="A2:P2"/>
    <mergeCell ref="A4:P4"/>
    <mergeCell ref="A8:A9"/>
    <mergeCell ref="B8:B9"/>
    <mergeCell ref="C8:C9"/>
    <mergeCell ref="D8:D9"/>
    <mergeCell ref="E8:E9"/>
    <mergeCell ref="G8:G9"/>
    <mergeCell ref="H8:H9"/>
    <mergeCell ref="I8:I9"/>
    <mergeCell ref="J8:J9"/>
    <mergeCell ref="K8:K9"/>
    <mergeCell ref="M8:M9"/>
    <mergeCell ref="O8:O9"/>
    <mergeCell ref="A10:A23"/>
    <mergeCell ref="B10:B12"/>
    <mergeCell ref="B15:B17"/>
    <mergeCell ref="A24:A30"/>
    <mergeCell ref="B25:B26"/>
    <mergeCell ref="B27:B28"/>
    <mergeCell ref="M10:M12"/>
    <mergeCell ref="A80:A95"/>
    <mergeCell ref="B80:B81"/>
    <mergeCell ref="B90:B92"/>
    <mergeCell ref="A31:A41"/>
    <mergeCell ref="A42:A52"/>
    <mergeCell ref="B48:B50"/>
    <mergeCell ref="A53:A64"/>
    <mergeCell ref="B54:B55"/>
    <mergeCell ref="B63:B64"/>
    <mergeCell ref="A65:A79"/>
    <mergeCell ref="B65:B66"/>
    <mergeCell ref="B67:B68"/>
    <mergeCell ref="B70:B71"/>
    <mergeCell ref="B76:B77"/>
    <mergeCell ref="A96:A100"/>
    <mergeCell ref="B97:B98"/>
    <mergeCell ref="A101:A106"/>
    <mergeCell ref="A107:A114"/>
    <mergeCell ref="A115:A128"/>
    <mergeCell ref="B116:B117"/>
    <mergeCell ref="B123:B124"/>
    <mergeCell ref="A129:A145"/>
    <mergeCell ref="B131:B136"/>
    <mergeCell ref="B139:B140"/>
    <mergeCell ref="B142:B145"/>
    <mergeCell ref="C146:D146"/>
  </mergeCells>
  <printOptions horizontalCentered="1"/>
  <pageMargins left="0.70866141732283472" right="0.70866141732283472" top="0.35" bottom="0.48" header="0.31496062992125984" footer="0.24"/>
  <pageSetup paperSize="122" scale="74" fitToHeight="0" orientation="landscape" r:id="rId1"/>
  <rowBreaks count="2" manualBreakCount="2">
    <brk id="47" max="16" man="1"/>
    <brk id="9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Relación Convenios  (1)</vt:lpstr>
      <vt:lpstr>Hoja1</vt:lpstr>
      <vt:lpstr>RECURSO COMEDORES 2015</vt:lpstr>
      <vt:lpstr>'RECURSO COMEDORES 2015'!Área_de_impresión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Pérez Alejandra</dc:creator>
  <cp:lastModifiedBy>Romero Lima Leticia Guadalupe</cp:lastModifiedBy>
  <dcterms:created xsi:type="dcterms:W3CDTF">2016-01-08T16:53:45Z</dcterms:created>
  <dcterms:modified xsi:type="dcterms:W3CDTF">2016-02-25T17:37:27Z</dcterms:modified>
</cp:coreProperties>
</file>